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 firstSheet="3" activeTab="7"/>
  </bookViews>
  <sheets>
    <sheet name="表一财政拨款收支总表" sheetId="1" r:id="rId1"/>
    <sheet name="表二一般公共预算支出表" sheetId="2" r:id="rId2"/>
    <sheet name="表三一般公共预算基本支出表" sheetId="3" r:id="rId3"/>
    <sheet name="表四一般公共预算“三公”经费支出表" sheetId="4" r:id="rId4"/>
    <sheet name="表五政府性基金预算支出表" sheetId="5" r:id="rId5"/>
    <sheet name="表六部门收支总表" sheetId="6" r:id="rId6"/>
    <sheet name="表七部门收入总表" sheetId="7" r:id="rId7"/>
    <sheet name="表八部门支出总表" sheetId="8" r:id="rId8"/>
  </sheets>
  <calcPr calcId="124519"/>
</workbook>
</file>

<file path=xl/calcChain.xml><?xml version="1.0" encoding="utf-8"?>
<calcChain xmlns="http://schemas.openxmlformats.org/spreadsheetml/2006/main">
  <c r="D5" i="1"/>
  <c r="F5"/>
  <c r="B5"/>
  <c r="B6"/>
  <c r="D35"/>
  <c r="F35"/>
  <c r="D20" i="2"/>
  <c r="E20"/>
  <c r="E5" s="1"/>
  <c r="C20"/>
  <c r="D20" i="8"/>
  <c r="E20"/>
  <c r="C20"/>
  <c r="D34" i="6"/>
  <c r="B34"/>
  <c r="D5" i="8"/>
  <c r="E5"/>
  <c r="C5"/>
  <c r="E6"/>
  <c r="D6"/>
  <c r="C6"/>
  <c r="D17" i="7"/>
  <c r="D5" s="1"/>
  <c r="E17"/>
  <c r="E5" s="1"/>
  <c r="E6"/>
  <c r="C6"/>
  <c r="O6" i="4"/>
  <c r="M6" s="1"/>
  <c r="D24" i="3"/>
  <c r="H24"/>
  <c r="I24"/>
  <c r="I16"/>
  <c r="H6"/>
  <c r="D16"/>
  <c r="D6"/>
  <c r="D5" i="2"/>
  <c r="C5"/>
  <c r="D6"/>
  <c r="E6"/>
  <c r="C6"/>
  <c r="E5" i="1"/>
  <c r="C17" i="7" l="1"/>
  <c r="C5" s="1"/>
  <c r="B35" i="1"/>
</calcChain>
</file>

<file path=xl/sharedStrings.xml><?xml version="1.0" encoding="utf-8"?>
<sst xmlns="http://schemas.openxmlformats.org/spreadsheetml/2006/main" count="378" uniqueCount="186">
  <si>
    <t>财政拨款收支总表</t>
  </si>
  <si>
    <t>表一</t>
  </si>
  <si>
    <t>预算单位：当雄县文化和旅游局</t>
  </si>
  <si>
    <t>预算年度:2020</t>
  </si>
  <si>
    <t>计量单位：万元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</si>
  <si>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</si>
  <si>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</si>
  <si>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</si>
  <si>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</si>
  <si>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</si>
  <si>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</si>
  <si>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</si>
  <si>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一、本年收入</t>
  </si>
  <si>
    <t>一、本年支出</t>
  </si>
  <si>
    <t xml:space="preserve"> 1、一般公共预算拨款</t>
  </si>
  <si>
    <t>1、一般公共服务支出</t>
  </si>
  <si>
    <t xml:space="preserve"> 2、政府性基金预算拨款</t>
  </si>
  <si>
    <t>2、外交支出</t>
  </si>
  <si>
    <t>3、国防支出</t>
  </si>
  <si>
    <t>4、公共安全支出</t>
  </si>
  <si>
    <t>5、教育支出</t>
  </si>
  <si>
    <t>6、科学技术支出</t>
  </si>
  <si>
    <t>7、文化旅游体育与传媒支出</t>
  </si>
  <si>
    <t>8、社会保障和就业支出</t>
  </si>
  <si>
    <t>9、社会保险基金支出</t>
  </si>
  <si>
    <t>二、上年结转</t>
  </si>
  <si>
    <t>10、卫生健康支出</t>
  </si>
  <si>
    <t>11、节能环保支出</t>
  </si>
  <si>
    <t>12、城乡社区支出</t>
  </si>
  <si>
    <t>13、农林水支出</t>
  </si>
  <si>
    <t>14、交通运输支出</t>
  </si>
  <si>
    <t>15、资源勘探工业信息等支出</t>
  </si>
  <si>
    <t>16、商业服务业等支出</t>
  </si>
  <si>
    <t>17、金融支出</t>
  </si>
  <si>
    <t>18、援助其他地区支出</t>
  </si>
  <si>
    <t>19、自然资源海洋气象等支出</t>
  </si>
  <si>
    <t>三、结转下年</t>
  </si>
  <si>
    <t>20、住房保障支出</t>
  </si>
  <si>
    <t>21、粮油物资储备支出</t>
  </si>
  <si>
    <t>22、国有资本经营预算支出</t>
  </si>
  <si>
    <t>23、灾害防治及应急管理支出</t>
  </si>
  <si>
    <t>24、预备费</t>
  </si>
  <si>
    <t>25、其他支出</t>
  </si>
  <si>
    <t>26、转移性支出</t>
  </si>
  <si>
    <t>27、债务还本支出</t>
  </si>
  <si>
    <t>28、债务付息支出</t>
  </si>
  <si>
    <t>29、债务发行费用支出</t>
  </si>
  <si>
    <t>收入总计</t>
  </si>
  <si>
    <t>支出总计</t>
  </si>
  <si>
    <t>一般公共预算支出表</t>
  </si>
  <si>
    <t>表二</t>
  </si>
  <si>
    <t>预算年度：2020</t>
  </si>
  <si>
    <t>功能分类科目</t>
  </si>
  <si>
    <t>2020年预算数</t>
  </si>
  <si>
    <t>备注</t>
  </si>
  <si>
    <t>科目编码</t>
  </si>
  <si>
    <t>科目名称</t>
  </si>
  <si>
    <t>小计</t>
  </si>
  <si>
    <t>基本支出</t>
  </si>
  <si>
    <t>项目支出</t>
  </si>
  <si>
    <t>207</t>
  </si>
  <si>
    <t>文化旅游体育与传媒支出</t>
  </si>
  <si>
    <t>20701</t>
  </si>
  <si>
    <t>文化和旅游</t>
  </si>
  <si>
    <t>2070101</t>
  </si>
  <si>
    <t>行政运行</t>
  </si>
  <si>
    <t>2070108</t>
  </si>
  <si>
    <t>文化活动</t>
  </si>
  <si>
    <t>2070109</t>
  </si>
  <si>
    <t>群众文化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</si>
  <si>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</si>
  <si>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</si>
  <si>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</si>
  <si>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</si>
  <si>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</si>
  <si>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</si>
  <si>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20702</t>
  </si>
  <si>
    <t>文物</t>
  </si>
  <si>
    <t>2070204</t>
  </si>
  <si>
    <t>文物保护</t>
  </si>
  <si>
    <t>总计</t>
  </si>
  <si>
    <t>备注：本表按照政府收支分类科目列示到项级科目</t>
  </si>
  <si>
    <t>一般公共预算基本支出表</t>
  </si>
  <si>
    <t>表三</t>
  </si>
  <si>
    <t>政府预算经济分类</t>
  </si>
  <si>
    <t>部门预算经济分类</t>
  </si>
  <si>
    <t>人员经费</t>
  </si>
  <si>
    <t>公用经费</t>
  </si>
  <si>
    <t>类</t>
  </si>
  <si>
    <t>款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</si>
  <si>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</si>
  <si>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</si>
  <si>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</si>
  <si>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</si>
  <si>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</si>
  <si>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</si>
  <si>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</si>
  <si>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</si>
  <si>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津贴补贴</t>
  </si>
  <si>
    <t>03</t>
  </si>
  <si>
    <t>奖金</t>
  </si>
  <si>
    <t>社会保障缴费</t>
  </si>
  <si>
    <t>08</t>
  </si>
  <si>
    <t>机关事业单位基本养老保险缴费</t>
  </si>
  <si>
    <t>09</t>
  </si>
  <si>
    <t>职业年金缴费</t>
  </si>
  <si>
    <t>10</t>
  </si>
  <si>
    <t>职工基本医疗保障缴费</t>
  </si>
  <si>
    <t>12</t>
  </si>
  <si>
    <t>其他社会保障缴费</t>
  </si>
  <si>
    <t>住房公积金</t>
  </si>
  <si>
    <t>13</t>
  </si>
  <si>
    <t>99</t>
  </si>
  <si>
    <t>其他工资福利支出</t>
  </si>
  <si>
    <t>502</t>
  </si>
  <si>
    <t>机关商品和服务支出</t>
  </si>
  <si>
    <t>302</t>
  </si>
  <si>
    <t>商品和服务支出</t>
  </si>
  <si>
    <t>办公经费</t>
  </si>
  <si>
    <t>办公费</t>
  </si>
  <si>
    <t>印刷费</t>
  </si>
  <si>
    <t>07</t>
  </si>
  <si>
    <t>邮电费</t>
  </si>
  <si>
    <t>11</t>
  </si>
  <si>
    <t>差旅费</t>
  </si>
  <si>
    <t>维修（护）费</t>
  </si>
  <si>
    <t>06</t>
  </si>
  <si>
    <t>公务接待费</t>
  </si>
  <si>
    <t>17</t>
  </si>
  <si>
    <t>公务用车运行维护费</t>
  </si>
  <si>
    <t>31</t>
  </si>
  <si>
    <t>一般公共预算“三公”经费支出表</t>
  </si>
  <si>
    <t>表四</t>
  </si>
  <si>
    <t>2019年预算数</t>
  </si>
  <si>
    <t>2019年预算执行数</t>
  </si>
  <si>
    <t>因公出国(境)费</t>
  </si>
  <si>
    <t>公务用车购置及运行费</t>
  </si>
  <si>
    <t>公务用车购置费</t>
  </si>
  <si>
    <t>公务用车运行费</t>
  </si>
  <si>
    <t>注：1.如此表无数据，则以空表形式公开，请不要删除此表；</t>
  </si>
  <si>
    <t xml:space="preserve">    2.如此表为空表，请说明原因。</t>
  </si>
  <si>
    <t>说明：</t>
  </si>
  <si>
    <t>政府性基金预算支出表</t>
  </si>
  <si>
    <t>表五</t>
  </si>
  <si>
    <t>科目名称　</t>
  </si>
  <si>
    <t>单位代码　</t>
  </si>
  <si>
    <t>本年政府性基金预算财政拨款支出</t>
  </si>
  <si>
    <t>部门收支总表</t>
  </si>
  <si>
    <t>表六                预算单位：当雄县文化和旅游局</t>
  </si>
  <si>
    <t>1、一般公共预算拨款</t>
  </si>
  <si>
    <t>2、政府性基金预算拨款</t>
  </si>
  <si>
    <t>3、事业收入</t>
  </si>
  <si>
    <t>4、事业单位经营收入</t>
  </si>
  <si>
    <t>5、其他收入</t>
  </si>
  <si>
    <t>本年收入合计</t>
  </si>
  <si>
    <t>本年支出合计</t>
  </si>
  <si>
    <t>部门收入总表</t>
  </si>
  <si>
    <t>表七</t>
  </si>
  <si>
    <t>科目</t>
  </si>
  <si>
    <t>上年结转</t>
  </si>
  <si>
    <t>一般公共预算拨款收入</t>
  </si>
  <si>
    <t>政府性基金预算拨款收入</t>
  </si>
  <si>
    <t>事业收入</t>
  </si>
  <si>
    <t>事业单位经营收入</t>
  </si>
  <si>
    <t>上级补助收入</t>
  </si>
  <si>
    <t>下级单位上缴收入</t>
  </si>
  <si>
    <t>其他收入</t>
  </si>
  <si>
    <t>用事业基金弥补收支差额</t>
  </si>
  <si>
    <t>部门支出总表</t>
  </si>
  <si>
    <t>表八</t>
  </si>
  <si>
    <t>上缴上级支出</t>
  </si>
  <si>
    <t>事业单位经营支出</t>
  </si>
  <si>
    <t>对下级单位补助支出</t>
  </si>
  <si>
    <t>用于社会福利的彩票公益金支出</t>
    <phoneticPr fontId="4" type="noConversion"/>
  </si>
  <si>
    <t>001063</t>
    <phoneticPr fontId="4" type="noConversion"/>
  </si>
  <si>
    <t>2070107</t>
  </si>
  <si>
    <t>艺术表演团体</t>
  </si>
  <si>
    <t>2070104</t>
  </si>
  <si>
    <t>图书馆</t>
  </si>
  <si>
    <t>其他支出</t>
    <phoneticPr fontId="4" type="noConversion"/>
  </si>
  <si>
    <t>彩票公益金安排的支出</t>
    <phoneticPr fontId="4" type="noConversion"/>
  </si>
  <si>
    <t>39.50</t>
  </si>
  <si>
    <t>39.00</t>
  </si>
  <si>
    <t>37.00</t>
  </si>
  <si>
    <t>2.00</t>
  </si>
  <si>
    <t>0.50</t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</si>
</sst>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.0_ "/>
  </numFmts>
  <fonts count="5">
    <font>
      <sz val="11"/>
      <color indexed="8"/>
      <name val="宋体"/>
      <family val="2"/>
      <charset val="1"/>
      <scheme val="minor"/>
    </font>
    <font>
      <b/>
      <sz val="17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EEEEEE"/>
        <bgColor rgb="FFEEEEEE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ySplit="4" topLeftCell="A5" activePane="bottomLeft" state="frozen"/>
      <selection pane="bottomLeft" activeCell="F12" sqref="F12"/>
    </sheetView>
  </sheetViews>
  <sheetFormatPr defaultColWidth="10" defaultRowHeight="13.5"/>
  <cols>
    <col min="1" max="1" width="25.25" customWidth="1"/>
    <col min="2" max="2" width="20.375" customWidth="1"/>
    <col min="3" max="3" width="28.125" customWidth="1"/>
    <col min="4" max="4" width="18.5" customWidth="1"/>
    <col min="5" max="5" width="20.125" customWidth="1"/>
    <col min="6" max="6" width="20.375" customWidth="1"/>
  </cols>
  <sheetData>
    <row r="1" spans="1:6" ht="42.75" customHeight="1">
      <c r="A1" s="30" t="s">
        <v>0</v>
      </c>
      <c r="B1" s="30"/>
      <c r="C1" s="30"/>
      <c r="D1" s="30"/>
      <c r="E1" s="30"/>
      <c r="F1" s="30"/>
    </row>
    <row r="2" spans="1:6" ht="18" customHeight="1">
      <c r="A2" s="1" t="s">
        <v>1</v>
      </c>
      <c r="B2" s="31" t="s">
        <v>2</v>
      </c>
      <c r="C2" s="31"/>
      <c r="D2" s="31" t="s">
        <v>3</v>
      </c>
      <c r="E2" s="31"/>
      <c r="F2" s="2" t="s">
        <v>4</v>
      </c>
    </row>
    <row r="3" spans="1:6" ht="28.5" customHeight="1">
      <c r="A3" s="32" t="s">
        <v>5</v>
      </c>
      <c r="B3" s="32"/>
      <c r="C3" s="32" t="s">
        <v>6</v>
      </c>
      <c r="D3" s="32"/>
      <c r="E3" s="32"/>
      <c r="F3" s="32"/>
    </row>
    <row r="4" spans="1:6" ht="28.5" customHeight="1">
      <c r="A4" s="3" t="s">
        <v>7</v>
      </c>
      <c r="B4" s="3" t="s">
        <v>8</v>
      </c>
      <c r="C4" s="3" t="s">
        <v>7</v>
      </c>
      <c r="D4" s="3" t="s">
        <v>9</v>
      </c>
      <c r="E4" s="3" t="s">
        <v>10</v>
      </c>
      <c r="F4" s="3" t="s">
        <v>11</v>
      </c>
    </row>
    <row r="5" spans="1:6" ht="28.5" customHeight="1">
      <c r="A5" s="4" t="s">
        <v>12</v>
      </c>
      <c r="B5" s="5">
        <f>SUM(B6:B7)</f>
        <v>1383.97</v>
      </c>
      <c r="C5" s="4" t="s">
        <v>13</v>
      </c>
      <c r="D5" s="5">
        <f>SUM(E5:F5)</f>
        <v>1383.97</v>
      </c>
      <c r="E5" s="5">
        <f>SUM(E12)</f>
        <v>1120.97</v>
      </c>
      <c r="F5" s="6">
        <f>SUM(F30)</f>
        <v>263</v>
      </c>
    </row>
    <row r="6" spans="1:6" ht="18" customHeight="1">
      <c r="A6" s="7" t="s">
        <v>14</v>
      </c>
      <c r="B6" s="8">
        <f>SUM(D12)</f>
        <v>1120.97</v>
      </c>
      <c r="C6" s="7" t="s">
        <v>15</v>
      </c>
      <c r="D6" s="8"/>
      <c r="E6" s="8"/>
      <c r="F6" s="9"/>
    </row>
    <row r="7" spans="1:6" ht="18" customHeight="1">
      <c r="A7" s="10" t="s">
        <v>16</v>
      </c>
      <c r="B7" s="11">
        <v>263</v>
      </c>
      <c r="C7" s="10" t="s">
        <v>17</v>
      </c>
      <c r="D7" s="11"/>
      <c r="E7" s="11"/>
      <c r="F7" s="12"/>
    </row>
    <row r="8" spans="1:6" ht="18" customHeight="1">
      <c r="A8" s="7"/>
      <c r="B8" s="8"/>
      <c r="C8" s="7" t="s">
        <v>18</v>
      </c>
      <c r="D8" s="8"/>
      <c r="E8" s="8"/>
      <c r="F8" s="9"/>
    </row>
    <row r="9" spans="1:6" ht="18" customHeight="1">
      <c r="A9" s="10"/>
      <c r="B9" s="11"/>
      <c r="C9" s="10" t="s">
        <v>19</v>
      </c>
      <c r="D9" s="11"/>
      <c r="E9" s="11"/>
      <c r="F9" s="12"/>
    </row>
    <row r="10" spans="1:6" ht="18" customHeight="1">
      <c r="A10" s="7"/>
      <c r="B10" s="8"/>
      <c r="C10" s="7" t="s">
        <v>20</v>
      </c>
      <c r="D10" s="8"/>
      <c r="E10" s="8"/>
      <c r="F10" s="9"/>
    </row>
    <row r="11" spans="1:6" ht="18" customHeight="1">
      <c r="A11" s="10"/>
      <c r="B11" s="11"/>
      <c r="C11" s="10" t="s">
        <v>21</v>
      </c>
      <c r="D11" s="11"/>
      <c r="E11" s="11"/>
      <c r="F11" s="12"/>
    </row>
    <row r="12" spans="1:6" ht="18" customHeight="1">
      <c r="A12" s="7"/>
      <c r="B12" s="8"/>
      <c r="C12" s="7" t="s">
        <v>22</v>
      </c>
      <c r="D12" s="8">
        <v>1120.97</v>
      </c>
      <c r="E12" s="8">
        <v>1120.97</v>
      </c>
      <c r="F12" s="9"/>
    </row>
    <row r="13" spans="1:6" ht="18" customHeight="1">
      <c r="A13" s="10"/>
      <c r="B13" s="11"/>
      <c r="C13" s="10" t="s">
        <v>23</v>
      </c>
      <c r="D13" s="11"/>
      <c r="E13" s="11"/>
      <c r="F13" s="12"/>
    </row>
    <row r="14" spans="1:6" ht="18" customHeight="1">
      <c r="A14" s="7"/>
      <c r="B14" s="8"/>
      <c r="C14" s="7" t="s">
        <v>24</v>
      </c>
      <c r="D14" s="8"/>
      <c r="E14" s="8"/>
      <c r="F14" s="9"/>
    </row>
    <row r="15" spans="1:6" ht="18" customHeight="1">
      <c r="A15" s="13" t="s">
        <v>25</v>
      </c>
      <c r="B15" s="11"/>
      <c r="C15" s="10" t="s">
        <v>26</v>
      </c>
      <c r="D15" s="11"/>
      <c r="E15" s="11"/>
      <c r="F15" s="12"/>
    </row>
    <row r="16" spans="1:6" ht="18" customHeight="1">
      <c r="A16" s="7" t="s">
        <v>14</v>
      </c>
      <c r="B16" s="8"/>
      <c r="C16" s="7" t="s">
        <v>27</v>
      </c>
      <c r="D16" s="8"/>
      <c r="E16" s="8"/>
      <c r="F16" s="9"/>
    </row>
    <row r="17" spans="1:6" ht="18" customHeight="1">
      <c r="A17" s="10" t="s">
        <v>16</v>
      </c>
      <c r="B17" s="11"/>
      <c r="C17" s="10" t="s">
        <v>28</v>
      </c>
      <c r="D17" s="11"/>
      <c r="E17" s="11"/>
      <c r="F17" s="12"/>
    </row>
    <row r="18" spans="1:6" ht="18" customHeight="1">
      <c r="A18" s="7"/>
      <c r="B18" s="8"/>
      <c r="C18" s="7" t="s">
        <v>29</v>
      </c>
      <c r="D18" s="8"/>
      <c r="E18" s="8"/>
      <c r="F18" s="9"/>
    </row>
    <row r="19" spans="1:6" ht="18" customHeight="1">
      <c r="A19" s="10"/>
      <c r="B19" s="11"/>
      <c r="C19" s="10" t="s">
        <v>30</v>
      </c>
      <c r="D19" s="11"/>
      <c r="E19" s="11"/>
      <c r="F19" s="12"/>
    </row>
    <row r="20" spans="1:6" ht="18" customHeight="1">
      <c r="A20" s="7"/>
      <c r="B20" s="8"/>
      <c r="C20" s="7" t="s">
        <v>31</v>
      </c>
      <c r="D20" s="8"/>
      <c r="E20" s="8"/>
      <c r="F20" s="9"/>
    </row>
    <row r="21" spans="1:6" ht="18" customHeight="1">
      <c r="A21" s="10"/>
      <c r="B21" s="11"/>
      <c r="C21" s="10" t="s">
        <v>32</v>
      </c>
      <c r="D21" s="11"/>
      <c r="E21" s="11"/>
      <c r="F21" s="12"/>
    </row>
    <row r="22" spans="1:6" ht="18" customHeight="1">
      <c r="A22" s="7"/>
      <c r="B22" s="8"/>
      <c r="C22" s="7" t="s">
        <v>33</v>
      </c>
      <c r="D22" s="8"/>
      <c r="E22" s="8"/>
      <c r="F22" s="9"/>
    </row>
    <row r="23" spans="1:6" ht="18" customHeight="1">
      <c r="A23" s="10"/>
      <c r="B23" s="11"/>
      <c r="C23" s="10" t="s">
        <v>34</v>
      </c>
      <c r="D23" s="11"/>
      <c r="E23" s="11"/>
      <c r="F23" s="12"/>
    </row>
    <row r="24" spans="1:6" ht="18" customHeight="1">
      <c r="A24" s="7"/>
      <c r="B24" s="8"/>
      <c r="C24" s="7" t="s">
        <v>35</v>
      </c>
      <c r="D24" s="8"/>
      <c r="E24" s="8"/>
      <c r="F24" s="9"/>
    </row>
    <row r="25" spans="1:6" ht="18" customHeight="1">
      <c r="A25" s="13" t="s">
        <v>36</v>
      </c>
      <c r="B25" s="11"/>
      <c r="C25" s="10" t="s">
        <v>37</v>
      </c>
      <c r="D25" s="11"/>
      <c r="E25" s="11"/>
      <c r="F25" s="12"/>
    </row>
    <row r="26" spans="1:6" ht="18" customHeight="1">
      <c r="A26" s="7"/>
      <c r="B26" s="8"/>
      <c r="C26" s="7" t="s">
        <v>38</v>
      </c>
      <c r="D26" s="8"/>
      <c r="E26" s="8"/>
      <c r="F26" s="9"/>
    </row>
    <row r="27" spans="1:6" ht="18" customHeight="1">
      <c r="A27" s="10"/>
      <c r="B27" s="11"/>
      <c r="C27" s="10" t="s">
        <v>39</v>
      </c>
      <c r="D27" s="11"/>
      <c r="E27" s="11"/>
      <c r="F27" s="12"/>
    </row>
    <row r="28" spans="1:6" ht="18" customHeight="1">
      <c r="A28" s="7"/>
      <c r="B28" s="8"/>
      <c r="C28" s="7" t="s">
        <v>40</v>
      </c>
      <c r="D28" s="8"/>
      <c r="E28" s="8"/>
      <c r="F28" s="9"/>
    </row>
    <row r="29" spans="1:6" ht="18" customHeight="1">
      <c r="A29" s="10"/>
      <c r="B29" s="11"/>
      <c r="C29" s="10" t="s">
        <v>41</v>
      </c>
      <c r="D29" s="11"/>
      <c r="E29" s="11"/>
      <c r="F29" s="12"/>
    </row>
    <row r="30" spans="1:6" ht="18" customHeight="1">
      <c r="A30" s="7"/>
      <c r="B30" s="8"/>
      <c r="C30" s="7" t="s">
        <v>42</v>
      </c>
      <c r="D30" s="8">
        <v>263</v>
      </c>
      <c r="E30" s="8"/>
      <c r="F30" s="9">
        <v>263</v>
      </c>
    </row>
    <row r="31" spans="1:6" ht="18" customHeight="1">
      <c r="A31" s="10"/>
      <c r="B31" s="11"/>
      <c r="C31" s="10" t="s">
        <v>43</v>
      </c>
      <c r="D31" s="11"/>
      <c r="E31" s="11"/>
      <c r="F31" s="12"/>
    </row>
    <row r="32" spans="1:6" ht="18" customHeight="1">
      <c r="A32" s="7"/>
      <c r="B32" s="8"/>
      <c r="C32" s="7" t="s">
        <v>44</v>
      </c>
      <c r="D32" s="8"/>
      <c r="E32" s="8"/>
      <c r="F32" s="9"/>
    </row>
    <row r="33" spans="1:6" ht="18" customHeight="1">
      <c r="A33" s="10"/>
      <c r="B33" s="11"/>
      <c r="C33" s="10" t="s">
        <v>45</v>
      </c>
      <c r="D33" s="11"/>
      <c r="E33" s="11"/>
      <c r="F33" s="12"/>
    </row>
    <row r="34" spans="1:6" ht="18" customHeight="1">
      <c r="A34" s="7"/>
      <c r="B34" s="8"/>
      <c r="C34" s="7" t="s">
        <v>46</v>
      </c>
      <c r="D34" s="8"/>
      <c r="E34" s="8"/>
      <c r="F34" s="9"/>
    </row>
    <row r="35" spans="1:6" ht="18.75" customHeight="1">
      <c r="A35" s="14" t="s">
        <v>47</v>
      </c>
      <c r="B35" s="15">
        <f>SUM(B6:B7)</f>
        <v>1383.97</v>
      </c>
      <c r="C35" s="14" t="s">
        <v>48</v>
      </c>
      <c r="D35" s="15">
        <f>SUM(D12:D30)</f>
        <v>1383.97</v>
      </c>
      <c r="E35" s="15">
        <v>1120.97</v>
      </c>
      <c r="F35" s="16">
        <f>SUM(F30)</f>
        <v>263</v>
      </c>
    </row>
  </sheetData>
  <mergeCells count="5">
    <mergeCell ref="A1:F1"/>
    <mergeCell ref="B2:C2"/>
    <mergeCell ref="D2:E2"/>
    <mergeCell ref="A3:B3"/>
    <mergeCell ref="C3:F3"/>
  </mergeCells>
  <phoneticPr fontId="4" type="noConversion"/>
  <pageMargins left="0.75" right="0.75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pane ySplit="4" topLeftCell="A5" activePane="bottomLeft" state="frozen"/>
      <selection pane="bottomLeft" activeCell="A17" sqref="A17:B19"/>
    </sheetView>
  </sheetViews>
  <sheetFormatPr defaultColWidth="10" defaultRowHeight="13.5"/>
  <cols>
    <col min="1" max="1" width="13.375" customWidth="1"/>
    <col min="2" max="2" width="32.25" customWidth="1"/>
    <col min="3" max="3" width="21.875" customWidth="1"/>
    <col min="4" max="4" width="24.125" customWidth="1"/>
    <col min="5" max="5" width="20.375" customWidth="1"/>
    <col min="6" max="6" width="17.25" customWidth="1"/>
    <col min="7" max="9" width="9.75" customWidth="1"/>
  </cols>
  <sheetData>
    <row r="1" spans="1:6" ht="42.75" customHeight="1">
      <c r="A1" s="30" t="s">
        <v>49</v>
      </c>
      <c r="B1" s="30"/>
      <c r="C1" s="30"/>
      <c r="D1" s="30"/>
      <c r="E1" s="30"/>
      <c r="F1" s="30"/>
    </row>
    <row r="2" spans="1:6" ht="20.45" customHeight="1">
      <c r="A2" s="1" t="s">
        <v>50</v>
      </c>
      <c r="B2" s="1" t="s">
        <v>2</v>
      </c>
      <c r="C2" s="31" t="s">
        <v>51</v>
      </c>
      <c r="D2" s="31"/>
      <c r="E2" s="1"/>
      <c r="F2" s="2" t="s">
        <v>4</v>
      </c>
    </row>
    <row r="3" spans="1:6" ht="28.5" customHeight="1">
      <c r="A3" s="32" t="s">
        <v>52</v>
      </c>
      <c r="B3" s="32"/>
      <c r="C3" s="32" t="s">
        <v>53</v>
      </c>
      <c r="D3" s="32"/>
      <c r="E3" s="32"/>
      <c r="F3" s="32" t="s">
        <v>54</v>
      </c>
    </row>
    <row r="4" spans="1:6" ht="28.5" customHeight="1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2"/>
    </row>
    <row r="5" spans="1:6" ht="18.75" customHeight="1">
      <c r="A5" s="4" t="s">
        <v>60</v>
      </c>
      <c r="B5" s="17" t="s">
        <v>61</v>
      </c>
      <c r="C5" s="5">
        <f>SUM(C20)</f>
        <v>1383.97</v>
      </c>
      <c r="D5" s="5">
        <f t="shared" ref="D5:E5" si="0">SUM(D20)</f>
        <v>470.97</v>
      </c>
      <c r="E5" s="5">
        <f t="shared" si="0"/>
        <v>913</v>
      </c>
      <c r="F5" s="17"/>
    </row>
    <row r="6" spans="1:6" ht="25.7" customHeight="1">
      <c r="A6" s="18" t="s">
        <v>62</v>
      </c>
      <c r="B6" s="13" t="s">
        <v>63</v>
      </c>
      <c r="C6" s="5">
        <f>SUM(C7:C14)</f>
        <v>975.97</v>
      </c>
      <c r="D6" s="5">
        <f t="shared" ref="D6:E6" si="1">SUM(D7:D14)</f>
        <v>470.97</v>
      </c>
      <c r="E6" s="5">
        <f t="shared" si="1"/>
        <v>505</v>
      </c>
      <c r="F6" s="17"/>
    </row>
    <row r="7" spans="1:6" ht="24.2" customHeight="1">
      <c r="A7" s="19" t="s">
        <v>64</v>
      </c>
      <c r="B7" s="20" t="s">
        <v>65</v>
      </c>
      <c r="C7" s="11">
        <v>393.5</v>
      </c>
      <c r="D7" s="11">
        <v>276.5</v>
      </c>
      <c r="E7" s="11">
        <v>117</v>
      </c>
      <c r="F7" s="12"/>
    </row>
    <row r="8" spans="1:6" ht="24.2" customHeight="1">
      <c r="A8" s="19" t="s">
        <v>177</v>
      </c>
      <c r="B8" s="20" t="s">
        <v>178</v>
      </c>
      <c r="C8" s="11">
        <v>5</v>
      </c>
      <c r="D8" s="11"/>
      <c r="E8" s="11">
        <v>5</v>
      </c>
      <c r="F8" s="12"/>
    </row>
    <row r="9" spans="1:6" ht="24.2" customHeight="1">
      <c r="A9" s="19" t="s">
        <v>175</v>
      </c>
      <c r="B9" s="20" t="s">
        <v>176</v>
      </c>
      <c r="C9" s="11">
        <v>329.47</v>
      </c>
      <c r="D9" s="11">
        <v>194.47</v>
      </c>
      <c r="E9" s="11">
        <v>135</v>
      </c>
      <c r="F9" s="12"/>
    </row>
    <row r="10" spans="1:6" ht="24.2" customHeight="1">
      <c r="A10" s="19" t="s">
        <v>66</v>
      </c>
      <c r="B10" s="20" t="s">
        <v>67</v>
      </c>
      <c r="C10" s="11">
        <v>10</v>
      </c>
      <c r="D10" s="11"/>
      <c r="E10" s="11">
        <v>10</v>
      </c>
      <c r="F10" s="12"/>
    </row>
    <row r="11" spans="1:6" ht="24.2" customHeight="1">
      <c r="A11" s="19" t="s">
        <v>68</v>
      </c>
      <c r="B11" s="20" t="s">
        <v>69</v>
      </c>
      <c r="C11" s="11">
        <v>158</v>
      </c>
      <c r="D11" s="11"/>
      <c r="E11" s="11">
        <v>158</v>
      </c>
      <c r="F11" s="12"/>
    </row>
    <row r="12" spans="1:6" ht="24.2" customHeight="1">
      <c r="A12" s="19" t="s">
        <v>70</v>
      </c>
      <c r="B12" s="20" t="s">
        <v>71</v>
      </c>
      <c r="C12" s="11">
        <v>55</v>
      </c>
      <c r="D12" s="11"/>
      <c r="E12" s="11">
        <v>55</v>
      </c>
      <c r="F12" s="12"/>
    </row>
    <row r="13" spans="1:6" ht="24.2" customHeight="1">
      <c r="A13" s="19" t="s">
        <v>72</v>
      </c>
      <c r="B13" s="20" t="s">
        <v>73</v>
      </c>
      <c r="C13" s="11">
        <v>5</v>
      </c>
      <c r="D13" s="11"/>
      <c r="E13" s="11">
        <v>5</v>
      </c>
      <c r="F13" s="12"/>
    </row>
    <row r="14" spans="1:6" ht="24.2" customHeight="1">
      <c r="A14" s="19" t="s">
        <v>74</v>
      </c>
      <c r="B14" s="20" t="s">
        <v>75</v>
      </c>
      <c r="C14" s="11">
        <v>20</v>
      </c>
      <c r="D14" s="11"/>
      <c r="E14" s="11">
        <v>20</v>
      </c>
      <c r="F14" s="12"/>
    </row>
    <row r="15" spans="1:6" ht="25.7" customHeight="1">
      <c r="A15" s="18" t="s">
        <v>76</v>
      </c>
      <c r="B15" s="13" t="s">
        <v>77</v>
      </c>
      <c r="C15" s="5">
        <v>145</v>
      </c>
      <c r="D15" s="5"/>
      <c r="E15" s="5">
        <v>145</v>
      </c>
      <c r="F15" s="17"/>
    </row>
    <row r="16" spans="1:6" ht="24.2" customHeight="1">
      <c r="A16" s="19" t="s">
        <v>78</v>
      </c>
      <c r="B16" s="20" t="s">
        <v>79</v>
      </c>
      <c r="C16" s="11">
        <v>145</v>
      </c>
      <c r="D16" s="11"/>
      <c r="E16" s="11">
        <v>145</v>
      </c>
      <c r="F16" s="12"/>
    </row>
    <row r="17" spans="1:6" ht="24.2" customHeight="1">
      <c r="A17" s="23">
        <v>229</v>
      </c>
      <c r="B17" s="20" t="s">
        <v>179</v>
      </c>
      <c r="C17" s="11">
        <v>263</v>
      </c>
      <c r="D17" s="11"/>
      <c r="E17" s="11">
        <v>263</v>
      </c>
      <c r="F17" s="12"/>
    </row>
    <row r="18" spans="1:6" ht="24.2" customHeight="1">
      <c r="A18" s="23">
        <v>22960</v>
      </c>
      <c r="B18" s="20" t="s">
        <v>180</v>
      </c>
      <c r="C18" s="11">
        <v>263</v>
      </c>
      <c r="D18" s="11"/>
      <c r="E18" s="11">
        <v>263</v>
      </c>
      <c r="F18" s="12"/>
    </row>
    <row r="19" spans="1:6" ht="24.2" customHeight="1">
      <c r="A19" s="25">
        <v>2296002</v>
      </c>
      <c r="B19" s="25" t="s">
        <v>173</v>
      </c>
      <c r="C19" s="11">
        <v>263</v>
      </c>
      <c r="D19" s="11"/>
      <c r="E19" s="11">
        <v>263</v>
      </c>
      <c r="F19" s="12"/>
    </row>
    <row r="20" spans="1:6" ht="21.2" customHeight="1">
      <c r="A20" s="33" t="s">
        <v>80</v>
      </c>
      <c r="B20" s="33"/>
      <c r="C20" s="15">
        <f>C6+C15+C17</f>
        <v>1383.97</v>
      </c>
      <c r="D20" s="15">
        <f t="shared" ref="D20:E20" si="2">D6+D15+D17</f>
        <v>470.97</v>
      </c>
      <c r="E20" s="15">
        <f t="shared" si="2"/>
        <v>913</v>
      </c>
      <c r="F20" s="14"/>
    </row>
    <row r="21" spans="1:6" ht="28.5" customHeight="1">
      <c r="A21" s="31" t="s">
        <v>81</v>
      </c>
      <c r="B21" s="31"/>
      <c r="C21" s="31"/>
      <c r="D21" s="31"/>
      <c r="E21" s="31"/>
      <c r="F21" s="31"/>
    </row>
  </sheetData>
  <mergeCells count="7">
    <mergeCell ref="A20:B20"/>
    <mergeCell ref="A21:F21"/>
    <mergeCell ref="A1:F1"/>
    <mergeCell ref="C2:D2"/>
    <mergeCell ref="A3:B3"/>
    <mergeCell ref="C3:E3"/>
    <mergeCell ref="F3:F4"/>
  </mergeCells>
  <phoneticPr fontId="4" type="noConversion"/>
  <pageMargins left="0.75" right="0.75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I11" sqref="I11"/>
    </sheetView>
  </sheetViews>
  <sheetFormatPr defaultColWidth="10" defaultRowHeight="13.5"/>
  <cols>
    <col min="1" max="1" width="5.375" customWidth="1"/>
    <col min="2" max="2" width="5" customWidth="1"/>
    <col min="3" max="3" width="25.5" customWidth="1"/>
    <col min="4" max="4" width="20.125" customWidth="1"/>
    <col min="5" max="5" width="5.875" customWidth="1"/>
    <col min="6" max="6" width="4.375" customWidth="1"/>
    <col min="7" max="7" width="24.875" customWidth="1"/>
    <col min="8" max="8" width="19.25" customWidth="1"/>
    <col min="9" max="9" width="15" customWidth="1"/>
    <col min="10" max="10" width="14.375" customWidth="1"/>
    <col min="11" max="14" width="9.75" customWidth="1"/>
  </cols>
  <sheetData>
    <row r="1" spans="1:10" ht="42.75" customHeight="1">
      <c r="A1" s="30" t="s">
        <v>82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7.25" customHeight="1">
      <c r="A2" s="1" t="s">
        <v>83</v>
      </c>
      <c r="B2" s="1"/>
      <c r="C2" s="31" t="s">
        <v>2</v>
      </c>
      <c r="D2" s="31"/>
      <c r="E2" s="31"/>
      <c r="F2" s="1"/>
      <c r="G2" s="31" t="s">
        <v>51</v>
      </c>
      <c r="H2" s="31"/>
      <c r="I2" s="1"/>
      <c r="J2" s="2" t="s">
        <v>4</v>
      </c>
    </row>
    <row r="3" spans="1:10" ht="28.5" customHeight="1">
      <c r="A3" s="32" t="s">
        <v>84</v>
      </c>
      <c r="B3" s="32"/>
      <c r="C3" s="32"/>
      <c r="D3" s="32"/>
      <c r="E3" s="32" t="s">
        <v>85</v>
      </c>
      <c r="F3" s="32"/>
      <c r="G3" s="32"/>
      <c r="H3" s="32"/>
      <c r="I3" s="32"/>
      <c r="J3" s="32" t="s">
        <v>54</v>
      </c>
    </row>
    <row r="4" spans="1:10" ht="28.5" customHeight="1">
      <c r="A4" s="32" t="s">
        <v>55</v>
      </c>
      <c r="B4" s="32"/>
      <c r="C4" s="32" t="s">
        <v>56</v>
      </c>
      <c r="D4" s="32" t="s">
        <v>9</v>
      </c>
      <c r="E4" s="32" t="s">
        <v>55</v>
      </c>
      <c r="F4" s="32"/>
      <c r="G4" s="32" t="s">
        <v>56</v>
      </c>
      <c r="H4" s="32" t="s">
        <v>86</v>
      </c>
      <c r="I4" s="32" t="s">
        <v>87</v>
      </c>
      <c r="J4" s="32"/>
    </row>
    <row r="5" spans="1:10" ht="28.5" customHeight="1">
      <c r="A5" s="3" t="s">
        <v>88</v>
      </c>
      <c r="B5" s="3" t="s">
        <v>89</v>
      </c>
      <c r="C5" s="32"/>
      <c r="D5" s="32"/>
      <c r="E5" s="3" t="s">
        <v>88</v>
      </c>
      <c r="F5" s="3" t="s">
        <v>89</v>
      </c>
      <c r="G5" s="32"/>
      <c r="H5" s="32"/>
      <c r="I5" s="32"/>
      <c r="J5" s="32"/>
    </row>
    <row r="6" spans="1:10" ht="19.5" customHeight="1">
      <c r="A6" s="17" t="s">
        <v>90</v>
      </c>
      <c r="B6" s="17"/>
      <c r="C6" s="22" t="s">
        <v>91</v>
      </c>
      <c r="D6" s="5">
        <f>SUM(D7:D15)</f>
        <v>459.47</v>
      </c>
      <c r="E6" s="4" t="s">
        <v>92</v>
      </c>
      <c r="F6" s="4"/>
      <c r="G6" s="17" t="s">
        <v>93</v>
      </c>
      <c r="H6" s="5">
        <f>SUM(H7:H15)</f>
        <v>459.47</v>
      </c>
      <c r="I6" s="5"/>
      <c r="J6" s="17"/>
    </row>
    <row r="7" spans="1:10" ht="21.2" customHeight="1">
      <c r="A7" s="12"/>
      <c r="B7" s="23" t="s">
        <v>94</v>
      </c>
      <c r="C7" s="10" t="s">
        <v>95</v>
      </c>
      <c r="D7" s="11">
        <v>43.77</v>
      </c>
      <c r="E7" s="28"/>
      <c r="F7" s="23" t="s">
        <v>94</v>
      </c>
      <c r="G7" s="10" t="s">
        <v>96</v>
      </c>
      <c r="H7" s="11">
        <v>43.77</v>
      </c>
      <c r="I7" s="11"/>
      <c r="J7" s="12"/>
    </row>
    <row r="8" spans="1:10" ht="21.2" customHeight="1">
      <c r="A8" s="12"/>
      <c r="B8" s="23" t="s">
        <v>94</v>
      </c>
      <c r="C8" s="10" t="s">
        <v>95</v>
      </c>
      <c r="D8" s="11">
        <v>134.35999999999999</v>
      </c>
      <c r="E8" s="28"/>
      <c r="F8" s="23" t="s">
        <v>97</v>
      </c>
      <c r="G8" s="10" t="s">
        <v>98</v>
      </c>
      <c r="H8" s="11">
        <v>134.35999999999999</v>
      </c>
      <c r="I8" s="11"/>
      <c r="J8" s="12"/>
    </row>
    <row r="9" spans="1:10" ht="21.2" customHeight="1">
      <c r="A9" s="12"/>
      <c r="B9" s="23" t="s">
        <v>94</v>
      </c>
      <c r="C9" s="10" t="s">
        <v>95</v>
      </c>
      <c r="D9" s="11">
        <v>14.85</v>
      </c>
      <c r="E9" s="28"/>
      <c r="F9" s="23" t="s">
        <v>99</v>
      </c>
      <c r="G9" s="10" t="s">
        <v>100</v>
      </c>
      <c r="H9" s="11">
        <v>14.85</v>
      </c>
      <c r="I9" s="11"/>
      <c r="J9" s="12"/>
    </row>
    <row r="10" spans="1:10" ht="22.7" customHeight="1">
      <c r="A10" s="12"/>
      <c r="B10" s="23" t="s">
        <v>97</v>
      </c>
      <c r="C10" s="10" t="s">
        <v>101</v>
      </c>
      <c r="D10" s="11">
        <v>35.629999999999995</v>
      </c>
      <c r="E10" s="28"/>
      <c r="F10" s="23" t="s">
        <v>102</v>
      </c>
      <c r="G10" s="10" t="s">
        <v>103</v>
      </c>
      <c r="H10" s="11">
        <v>35.629999999999995</v>
      </c>
      <c r="I10" s="11"/>
      <c r="J10" s="12"/>
    </row>
    <row r="11" spans="1:10" ht="21.2" customHeight="1">
      <c r="A11" s="12"/>
      <c r="B11" s="23" t="s">
        <v>97</v>
      </c>
      <c r="C11" s="10" t="s">
        <v>101</v>
      </c>
      <c r="D11" s="11">
        <v>14.25</v>
      </c>
      <c r="E11" s="28"/>
      <c r="F11" s="23" t="s">
        <v>104</v>
      </c>
      <c r="G11" s="10" t="s">
        <v>105</v>
      </c>
      <c r="H11" s="11">
        <v>14.25</v>
      </c>
      <c r="I11" s="11"/>
      <c r="J11" s="12"/>
    </row>
    <row r="12" spans="1:10" ht="21.2" customHeight="1">
      <c r="A12" s="12"/>
      <c r="B12" s="23" t="s">
        <v>97</v>
      </c>
      <c r="C12" s="10" t="s">
        <v>101</v>
      </c>
      <c r="D12" s="11">
        <v>14.25</v>
      </c>
      <c r="E12" s="28"/>
      <c r="F12" s="23" t="s">
        <v>106</v>
      </c>
      <c r="G12" s="10" t="s">
        <v>107</v>
      </c>
      <c r="H12" s="11">
        <v>14.25</v>
      </c>
      <c r="I12" s="11"/>
      <c r="J12" s="12"/>
    </row>
    <row r="13" spans="1:10" ht="21.2" customHeight="1">
      <c r="A13" s="12"/>
      <c r="B13" s="23" t="s">
        <v>97</v>
      </c>
      <c r="C13" s="10" t="s">
        <v>101</v>
      </c>
      <c r="D13" s="11">
        <v>4.45</v>
      </c>
      <c r="E13" s="28"/>
      <c r="F13" s="23" t="s">
        <v>108</v>
      </c>
      <c r="G13" s="10" t="s">
        <v>109</v>
      </c>
      <c r="H13" s="11">
        <v>4.45</v>
      </c>
      <c r="I13" s="11"/>
      <c r="J13" s="12"/>
    </row>
    <row r="14" spans="1:10" ht="21.2" customHeight="1">
      <c r="A14" s="12"/>
      <c r="B14" s="23" t="s">
        <v>99</v>
      </c>
      <c r="C14" s="10" t="s">
        <v>110</v>
      </c>
      <c r="D14" s="11">
        <v>21.37</v>
      </c>
      <c r="E14" s="28"/>
      <c r="F14" s="23" t="s">
        <v>111</v>
      </c>
      <c r="G14" s="10" t="s">
        <v>110</v>
      </c>
      <c r="H14" s="11">
        <v>21.37</v>
      </c>
      <c r="I14" s="11"/>
      <c r="J14" s="12"/>
    </row>
    <row r="15" spans="1:10" ht="21.2" customHeight="1">
      <c r="A15" s="12"/>
      <c r="B15" s="23" t="s">
        <v>112</v>
      </c>
      <c r="C15" s="10" t="s">
        <v>113</v>
      </c>
      <c r="D15" s="11">
        <v>176.54</v>
      </c>
      <c r="E15" s="28"/>
      <c r="F15" s="23" t="s">
        <v>112</v>
      </c>
      <c r="G15" s="10" t="s">
        <v>113</v>
      </c>
      <c r="H15" s="11">
        <v>176.54</v>
      </c>
      <c r="I15" s="11"/>
      <c r="J15" s="12"/>
    </row>
    <row r="16" spans="1:10" ht="19.5" customHeight="1">
      <c r="A16" s="17" t="s">
        <v>114</v>
      </c>
      <c r="B16" s="17"/>
      <c r="C16" s="22" t="s">
        <v>115</v>
      </c>
      <c r="D16" s="5">
        <f>SUM(D17:D23)</f>
        <v>11.51</v>
      </c>
      <c r="E16" s="4" t="s">
        <v>116</v>
      </c>
      <c r="F16" s="4"/>
      <c r="G16" s="17" t="s">
        <v>117</v>
      </c>
      <c r="H16" s="5"/>
      <c r="I16" s="5">
        <f>SUM(I17:I23)</f>
        <v>11.51</v>
      </c>
      <c r="J16" s="17"/>
    </row>
    <row r="17" spans="1:10" ht="21.2" customHeight="1">
      <c r="A17" s="12"/>
      <c r="B17" s="23" t="s">
        <v>94</v>
      </c>
      <c r="C17" s="10" t="s">
        <v>118</v>
      </c>
      <c r="D17" s="11">
        <v>4.3</v>
      </c>
      <c r="E17" s="29"/>
      <c r="F17" s="23" t="s">
        <v>94</v>
      </c>
      <c r="G17" s="10" t="s">
        <v>119</v>
      </c>
      <c r="H17" s="11"/>
      <c r="I17" s="11">
        <v>4.3</v>
      </c>
      <c r="J17" s="12"/>
    </row>
    <row r="18" spans="1:10" ht="21.2" customHeight="1">
      <c r="A18" s="12"/>
      <c r="B18" s="23" t="s">
        <v>94</v>
      </c>
      <c r="C18" s="10" t="s">
        <v>118</v>
      </c>
      <c r="D18" s="11">
        <v>1.1000000000000001</v>
      </c>
      <c r="E18" s="29"/>
      <c r="F18" s="23" t="s">
        <v>97</v>
      </c>
      <c r="G18" s="10" t="s">
        <v>120</v>
      </c>
      <c r="H18" s="11"/>
      <c r="I18" s="11">
        <v>1.1000000000000001</v>
      </c>
      <c r="J18" s="12"/>
    </row>
    <row r="19" spans="1:10" ht="21.2" customHeight="1">
      <c r="A19" s="12"/>
      <c r="B19" s="23" t="s">
        <v>94</v>
      </c>
      <c r="C19" s="10" t="s">
        <v>118</v>
      </c>
      <c r="D19" s="11">
        <v>0.55000000000000004</v>
      </c>
      <c r="E19" s="29"/>
      <c r="F19" s="23" t="s">
        <v>121</v>
      </c>
      <c r="G19" s="10" t="s">
        <v>122</v>
      </c>
      <c r="H19" s="11"/>
      <c r="I19" s="11">
        <v>0.55000000000000004</v>
      </c>
      <c r="J19" s="12"/>
    </row>
    <row r="20" spans="1:10" ht="21.2" customHeight="1">
      <c r="A20" s="12"/>
      <c r="B20" s="23" t="s">
        <v>94</v>
      </c>
      <c r="C20" s="10" t="s">
        <v>118</v>
      </c>
      <c r="D20" s="11">
        <v>0.55000000000000004</v>
      </c>
      <c r="E20" s="29"/>
      <c r="F20" s="23" t="s">
        <v>123</v>
      </c>
      <c r="G20" s="10" t="s">
        <v>124</v>
      </c>
      <c r="H20" s="11"/>
      <c r="I20" s="11">
        <v>0.55000000000000004</v>
      </c>
      <c r="J20" s="12"/>
    </row>
    <row r="21" spans="1:10" ht="21.2" customHeight="1">
      <c r="A21" s="12"/>
      <c r="B21" s="23" t="s">
        <v>104</v>
      </c>
      <c r="C21" s="10" t="s">
        <v>125</v>
      </c>
      <c r="D21" s="11">
        <v>0.55000000000000004</v>
      </c>
      <c r="E21" s="29"/>
      <c r="F21" s="23" t="s">
        <v>111</v>
      </c>
      <c r="G21" s="10" t="s">
        <v>125</v>
      </c>
      <c r="H21" s="11"/>
      <c r="I21" s="11">
        <v>0.55000000000000004</v>
      </c>
      <c r="J21" s="12"/>
    </row>
    <row r="22" spans="1:10" ht="21.2" customHeight="1">
      <c r="A22" s="12"/>
      <c r="B22" s="23" t="s">
        <v>126</v>
      </c>
      <c r="C22" s="10" t="s">
        <v>127</v>
      </c>
      <c r="D22" s="11">
        <v>0.5</v>
      </c>
      <c r="E22" s="29"/>
      <c r="F22" s="23" t="s">
        <v>128</v>
      </c>
      <c r="G22" s="10" t="s">
        <v>127</v>
      </c>
      <c r="H22" s="11"/>
      <c r="I22" s="11">
        <v>0.5</v>
      </c>
      <c r="J22" s="12"/>
    </row>
    <row r="23" spans="1:10" ht="21.2" customHeight="1">
      <c r="A23" s="12"/>
      <c r="B23" s="23" t="s">
        <v>102</v>
      </c>
      <c r="C23" s="10" t="s">
        <v>129</v>
      </c>
      <c r="D23" s="11">
        <v>3.96</v>
      </c>
      <c r="E23" s="29"/>
      <c r="F23" s="23" t="s">
        <v>130</v>
      </c>
      <c r="G23" s="10" t="s">
        <v>129</v>
      </c>
      <c r="H23" s="11"/>
      <c r="I23" s="11">
        <v>3.96</v>
      </c>
      <c r="J23" s="12"/>
    </row>
    <row r="24" spans="1:10" ht="21.95" customHeight="1">
      <c r="A24" s="33" t="s">
        <v>9</v>
      </c>
      <c r="B24" s="33"/>
      <c r="C24" s="33"/>
      <c r="D24" s="15">
        <f>D6+D16</f>
        <v>470.98</v>
      </c>
      <c r="E24" s="15"/>
      <c r="F24" s="15"/>
      <c r="G24" s="15"/>
      <c r="H24" s="15">
        <f>SUM(H6)</f>
        <v>459.47</v>
      </c>
      <c r="I24" s="15">
        <f>SUM(I16)</f>
        <v>11.51</v>
      </c>
      <c r="J24" s="14"/>
    </row>
  </sheetData>
  <mergeCells count="14">
    <mergeCell ref="A24:C24"/>
    <mergeCell ref="A1:J1"/>
    <mergeCell ref="C2:E2"/>
    <mergeCell ref="G2:H2"/>
    <mergeCell ref="A3:D3"/>
    <mergeCell ref="E3:I3"/>
    <mergeCell ref="J3:J5"/>
    <mergeCell ref="A4:B4"/>
    <mergeCell ref="C4:C5"/>
    <mergeCell ref="D4:D5"/>
    <mergeCell ref="E4:F4"/>
    <mergeCell ref="G4:G5"/>
    <mergeCell ref="H4:H5"/>
    <mergeCell ref="I4:I5"/>
  </mergeCells>
  <phoneticPr fontId="4" type="noConversion"/>
  <pageMargins left="0.5130000114440918" right="1.0000000474974513E-3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J10" sqref="J10"/>
    </sheetView>
  </sheetViews>
  <sheetFormatPr defaultColWidth="10" defaultRowHeight="13.5"/>
  <cols>
    <col min="1" max="1" width="3.75" customWidth="1"/>
    <col min="2" max="2" width="6" customWidth="1"/>
    <col min="3" max="3" width="3.375" customWidth="1"/>
    <col min="4" max="4" width="8.25" customWidth="1"/>
    <col min="5" max="5" width="7.625" customWidth="1"/>
    <col min="6" max="6" width="3.875" customWidth="1"/>
    <col min="7" max="7" width="3.75" customWidth="1"/>
    <col min="8" max="8" width="5.125" customWidth="1"/>
    <col min="9" max="9" width="3.125" customWidth="1"/>
    <col min="10" max="10" width="7.5" customWidth="1"/>
    <col min="11" max="11" width="8" customWidth="1"/>
    <col min="12" max="12" width="5.125" customWidth="1"/>
    <col min="13" max="13" width="10.875" customWidth="1"/>
    <col min="14" max="14" width="10.375" customWidth="1"/>
    <col min="15" max="15" width="10.75" customWidth="1"/>
    <col min="16" max="16" width="10.375" customWidth="1"/>
    <col min="17" max="17" width="11.125" customWidth="1"/>
    <col min="18" max="18" width="11" customWidth="1"/>
  </cols>
  <sheetData>
    <row r="1" spans="1:18" ht="42.75" customHeight="1">
      <c r="A1" s="30" t="s">
        <v>131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20.45" customHeight="1">
      <c r="A2" s="1" t="s">
        <v>132</v>
      </c>
      <c r="B2" s="1"/>
      <c r="C2" s="1"/>
      <c r="D2" s="1"/>
      <c r="E2" s="31" t="s">
        <v>2</v>
      </c>
      <c r="F2" s="31"/>
      <c r="G2" s="31"/>
      <c r="H2" s="31"/>
      <c r="I2" s="31"/>
      <c r="J2" s="31"/>
      <c r="K2" s="31"/>
      <c r="L2" s="31"/>
      <c r="M2" s="1"/>
      <c r="N2" s="31" t="s">
        <v>51</v>
      </c>
      <c r="O2" s="31"/>
      <c r="P2" s="31"/>
      <c r="Q2" s="34" t="s">
        <v>4</v>
      </c>
      <c r="R2" s="34"/>
    </row>
    <row r="3" spans="1:18" ht="28.5" customHeight="1">
      <c r="A3" s="32" t="s">
        <v>133</v>
      </c>
      <c r="B3" s="32"/>
      <c r="C3" s="32"/>
      <c r="D3" s="32"/>
      <c r="E3" s="32"/>
      <c r="F3" s="32"/>
      <c r="G3" s="32" t="s">
        <v>134</v>
      </c>
      <c r="H3" s="32"/>
      <c r="I3" s="32"/>
      <c r="J3" s="32"/>
      <c r="K3" s="32"/>
      <c r="L3" s="32"/>
      <c r="M3" s="32" t="s">
        <v>53</v>
      </c>
      <c r="N3" s="32"/>
      <c r="O3" s="32"/>
      <c r="P3" s="32"/>
      <c r="Q3" s="32"/>
      <c r="R3" s="32"/>
    </row>
    <row r="4" spans="1:18" ht="28.5" customHeight="1">
      <c r="A4" s="32" t="s">
        <v>9</v>
      </c>
      <c r="B4" s="32" t="s">
        <v>135</v>
      </c>
      <c r="C4" s="32" t="s">
        <v>136</v>
      </c>
      <c r="D4" s="32"/>
      <c r="E4" s="32"/>
      <c r="F4" s="32" t="s">
        <v>127</v>
      </c>
      <c r="G4" s="32" t="s">
        <v>9</v>
      </c>
      <c r="H4" s="32" t="s">
        <v>135</v>
      </c>
      <c r="I4" s="32" t="s">
        <v>136</v>
      </c>
      <c r="J4" s="32"/>
      <c r="K4" s="32"/>
      <c r="L4" s="32" t="s">
        <v>127</v>
      </c>
      <c r="M4" s="32" t="s">
        <v>9</v>
      </c>
      <c r="N4" s="32" t="s">
        <v>135</v>
      </c>
      <c r="O4" s="32" t="s">
        <v>136</v>
      </c>
      <c r="P4" s="32"/>
      <c r="Q4" s="32"/>
      <c r="R4" s="32" t="s">
        <v>127</v>
      </c>
    </row>
    <row r="5" spans="1:18" ht="28.5" customHeight="1">
      <c r="A5" s="32"/>
      <c r="B5" s="32"/>
      <c r="C5" s="3" t="s">
        <v>57</v>
      </c>
      <c r="D5" s="3" t="s">
        <v>137</v>
      </c>
      <c r="E5" s="3" t="s">
        <v>138</v>
      </c>
      <c r="F5" s="32"/>
      <c r="G5" s="32"/>
      <c r="H5" s="32"/>
      <c r="I5" s="3" t="s">
        <v>57</v>
      </c>
      <c r="J5" s="3" t="s">
        <v>137</v>
      </c>
      <c r="K5" s="3" t="s">
        <v>138</v>
      </c>
      <c r="L5" s="32"/>
      <c r="M5" s="32"/>
      <c r="N5" s="32"/>
      <c r="O5" s="3" t="s">
        <v>57</v>
      </c>
      <c r="P5" s="3" t="s">
        <v>137</v>
      </c>
      <c r="Q5" s="3" t="s">
        <v>138</v>
      </c>
      <c r="R5" s="32"/>
    </row>
    <row r="6" spans="1:18" ht="22.7" customHeight="1">
      <c r="A6" s="6" t="s">
        <v>181</v>
      </c>
      <c r="B6" s="6"/>
      <c r="C6" s="6" t="s">
        <v>182</v>
      </c>
      <c r="D6" s="6" t="s">
        <v>183</v>
      </c>
      <c r="E6" s="6" t="s">
        <v>184</v>
      </c>
      <c r="F6" s="6" t="s">
        <v>185</v>
      </c>
      <c r="G6" s="6" t="s">
        <v>181</v>
      </c>
      <c r="H6" s="6"/>
      <c r="I6" s="6" t="s">
        <v>182</v>
      </c>
      <c r="J6" s="6" t="s">
        <v>183</v>
      </c>
      <c r="K6" s="6" t="s">
        <v>184</v>
      </c>
      <c r="L6" s="6" t="s">
        <v>185</v>
      </c>
      <c r="M6" s="11">
        <f>O6+R6</f>
        <v>4.46</v>
      </c>
      <c r="N6" s="11"/>
      <c r="O6" s="11">
        <f>SUM(Q6)</f>
        <v>3.96</v>
      </c>
      <c r="P6" s="11"/>
      <c r="Q6" s="11">
        <v>3.96</v>
      </c>
      <c r="R6" s="11">
        <v>0.5</v>
      </c>
    </row>
    <row r="7" spans="1:18" ht="28.5" customHeight="1">
      <c r="A7" s="31" t="s">
        <v>139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ht="29.45" customHeight="1">
      <c r="A8" s="31" t="s">
        <v>140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28.5" customHeight="1">
      <c r="A9" s="31" t="s">
        <v>141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</sheetData>
  <mergeCells count="22">
    <mergeCell ref="O4:Q4"/>
    <mergeCell ref="R4:R5"/>
    <mergeCell ref="A7:R7"/>
    <mergeCell ref="A8:R8"/>
    <mergeCell ref="A9:R9"/>
    <mergeCell ref="H4:H5"/>
    <mergeCell ref="I4:K4"/>
    <mergeCell ref="L4:L5"/>
    <mergeCell ref="M4:M5"/>
    <mergeCell ref="N4:N5"/>
    <mergeCell ref="A4:A5"/>
    <mergeCell ref="B4:B5"/>
    <mergeCell ref="C4:E4"/>
    <mergeCell ref="F4:F5"/>
    <mergeCell ref="G4:G5"/>
    <mergeCell ref="A1:R1"/>
    <mergeCell ref="E2:L2"/>
    <mergeCell ref="N2:P2"/>
    <mergeCell ref="Q2:R2"/>
    <mergeCell ref="A3:F3"/>
    <mergeCell ref="G3:L3"/>
    <mergeCell ref="M3:R3"/>
  </mergeCells>
  <phoneticPr fontId="4" type="noConversion"/>
  <pageMargins left="0.5130000114440918" right="1.0000000474974513E-3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A5" sqref="A5:B5"/>
    </sheetView>
  </sheetViews>
  <sheetFormatPr defaultColWidth="10" defaultRowHeight="13.5"/>
  <cols>
    <col min="1" max="1" width="13.625" customWidth="1"/>
    <col min="2" max="2" width="26.25" customWidth="1"/>
    <col min="3" max="3" width="22.875" customWidth="1"/>
    <col min="4" max="4" width="26.75" customWidth="1"/>
    <col min="5" max="5" width="23.875" customWidth="1"/>
    <col min="6" max="6" width="15.375" customWidth="1"/>
    <col min="7" max="7" width="9.75" customWidth="1"/>
  </cols>
  <sheetData>
    <row r="1" spans="1:6" ht="30.2" customHeight="1">
      <c r="A1" s="30" t="s">
        <v>142</v>
      </c>
      <c r="B1" s="30"/>
      <c r="C1" s="30"/>
      <c r="D1" s="30"/>
      <c r="E1" s="30"/>
      <c r="F1" s="30"/>
    </row>
    <row r="2" spans="1:6" ht="28.5" customHeight="1">
      <c r="A2" s="1" t="s">
        <v>143</v>
      </c>
      <c r="B2" s="31" t="s">
        <v>2</v>
      </c>
      <c r="C2" s="31"/>
      <c r="D2" s="31" t="s">
        <v>51</v>
      </c>
      <c r="E2" s="31"/>
      <c r="F2" s="2" t="s">
        <v>4</v>
      </c>
    </row>
    <row r="3" spans="1:6" ht="28.5" customHeight="1">
      <c r="A3" s="32" t="s">
        <v>55</v>
      </c>
      <c r="B3" s="32" t="s">
        <v>144</v>
      </c>
      <c r="C3" s="32" t="s">
        <v>145</v>
      </c>
      <c r="D3" s="32" t="s">
        <v>146</v>
      </c>
      <c r="E3" s="32"/>
      <c r="F3" s="32"/>
    </row>
    <row r="4" spans="1:6" ht="28.5" customHeight="1">
      <c r="A4" s="32"/>
      <c r="B4" s="32"/>
      <c r="C4" s="32"/>
      <c r="D4" s="3" t="s">
        <v>9</v>
      </c>
      <c r="E4" s="3" t="s">
        <v>58</v>
      </c>
      <c r="F4" s="3" t="s">
        <v>59</v>
      </c>
    </row>
    <row r="5" spans="1:6" s="26" customFormat="1" ht="28.5" customHeight="1">
      <c r="A5" s="25">
        <v>2296002</v>
      </c>
      <c r="B5" s="25" t="s">
        <v>173</v>
      </c>
      <c r="C5" s="27" t="s">
        <v>174</v>
      </c>
      <c r="D5" s="25">
        <v>263</v>
      </c>
      <c r="E5" s="25"/>
      <c r="F5" s="25">
        <v>263</v>
      </c>
    </row>
    <row r="6" spans="1:6" s="26" customFormat="1" ht="28.5" customHeight="1">
      <c r="A6" s="33" t="s">
        <v>9</v>
      </c>
      <c r="B6" s="33"/>
      <c r="C6" s="33"/>
      <c r="D6" s="24">
        <v>263</v>
      </c>
      <c r="E6" s="24"/>
      <c r="F6" s="24">
        <v>263</v>
      </c>
    </row>
    <row r="7" spans="1:6" ht="28.5" customHeight="1">
      <c r="A7" s="31"/>
      <c r="B7" s="31"/>
      <c r="C7" s="31"/>
      <c r="D7" s="31"/>
      <c r="E7" s="31"/>
      <c r="F7" s="31"/>
    </row>
    <row r="8" spans="1:6" ht="28.5" customHeight="1">
      <c r="A8" s="31" t="s">
        <v>139</v>
      </c>
      <c r="B8" s="31"/>
      <c r="C8" s="31"/>
      <c r="D8" s="31"/>
      <c r="E8" s="31"/>
      <c r="F8" s="31"/>
    </row>
    <row r="9" spans="1:6" ht="28.5" customHeight="1">
      <c r="A9" s="31" t="s">
        <v>140</v>
      </c>
      <c r="B9" s="31"/>
      <c r="C9" s="31"/>
      <c r="D9" s="31"/>
      <c r="E9" s="31"/>
      <c r="F9" s="31"/>
    </row>
  </sheetData>
  <mergeCells count="11">
    <mergeCell ref="A6:C6"/>
    <mergeCell ref="A7:F7"/>
    <mergeCell ref="A8:F8"/>
    <mergeCell ref="A9:F9"/>
    <mergeCell ref="A1:F1"/>
    <mergeCell ref="B2:C2"/>
    <mergeCell ref="D2:E2"/>
    <mergeCell ref="A3:A4"/>
    <mergeCell ref="B3:B4"/>
    <mergeCell ref="C3:C4"/>
    <mergeCell ref="D3:F3"/>
  </mergeCells>
  <phoneticPr fontId="4" type="noConversion"/>
  <pageMargins left="0.75" right="0.75" top="0.26899999380111694" bottom="0.26899999380111694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pane ySplit="4" topLeftCell="A15" activePane="bottomLeft" state="frozen"/>
      <selection pane="bottomLeft" activeCell="D35" sqref="D35"/>
    </sheetView>
  </sheetViews>
  <sheetFormatPr defaultColWidth="10" defaultRowHeight="13.5"/>
  <cols>
    <col min="1" max="1" width="41.875" customWidth="1"/>
    <col min="2" max="2" width="24.375" customWidth="1"/>
    <col min="3" max="3" width="36.75" customWidth="1"/>
    <col min="4" max="4" width="22.875" customWidth="1"/>
    <col min="5" max="6" width="9.75" customWidth="1"/>
  </cols>
  <sheetData>
    <row r="1" spans="1:4" ht="36.950000000000003" customHeight="1">
      <c r="A1" s="30" t="s">
        <v>147</v>
      </c>
      <c r="B1" s="30"/>
      <c r="C1" s="30"/>
      <c r="D1" s="30"/>
    </row>
    <row r="2" spans="1:4" ht="15.6" customHeight="1">
      <c r="A2" s="31" t="s">
        <v>148</v>
      </c>
      <c r="B2" s="31"/>
      <c r="C2" s="1" t="s">
        <v>51</v>
      </c>
      <c r="D2" s="2" t="s">
        <v>4</v>
      </c>
    </row>
    <row r="3" spans="1:4" ht="15.6" customHeight="1">
      <c r="A3" s="32" t="s">
        <v>5</v>
      </c>
      <c r="B3" s="32"/>
      <c r="C3" s="32" t="s">
        <v>6</v>
      </c>
      <c r="D3" s="32"/>
    </row>
    <row r="4" spans="1:4" ht="15.6" customHeight="1">
      <c r="A4" s="3" t="s">
        <v>7</v>
      </c>
      <c r="B4" s="3" t="s">
        <v>8</v>
      </c>
      <c r="C4" s="3" t="s">
        <v>7</v>
      </c>
      <c r="D4" s="3" t="s">
        <v>8</v>
      </c>
    </row>
    <row r="5" spans="1:4" ht="21.2" customHeight="1">
      <c r="A5" s="12" t="s">
        <v>149</v>
      </c>
      <c r="B5" s="11">
        <v>1120.97</v>
      </c>
      <c r="C5" s="12" t="s">
        <v>15</v>
      </c>
      <c r="D5" s="11"/>
    </row>
    <row r="6" spans="1:4" ht="21.2" customHeight="1">
      <c r="A6" s="9" t="s">
        <v>150</v>
      </c>
      <c r="B6" s="8">
        <v>263</v>
      </c>
      <c r="C6" s="9" t="s">
        <v>17</v>
      </c>
      <c r="D6" s="8"/>
    </row>
    <row r="7" spans="1:4" ht="21.2" customHeight="1">
      <c r="A7" s="12" t="s">
        <v>151</v>
      </c>
      <c r="B7" s="11"/>
      <c r="C7" s="12" t="s">
        <v>18</v>
      </c>
      <c r="D7" s="11"/>
    </row>
    <row r="8" spans="1:4" ht="21.2" customHeight="1">
      <c r="A8" s="9" t="s">
        <v>152</v>
      </c>
      <c r="B8" s="8"/>
      <c r="C8" s="9" t="s">
        <v>19</v>
      </c>
      <c r="D8" s="8"/>
    </row>
    <row r="9" spans="1:4" ht="21.2" customHeight="1">
      <c r="A9" s="12" t="s">
        <v>153</v>
      </c>
      <c r="B9" s="11"/>
      <c r="C9" s="12" t="s">
        <v>20</v>
      </c>
      <c r="D9" s="11"/>
    </row>
    <row r="10" spans="1:4" ht="21.2" customHeight="1">
      <c r="A10" s="9"/>
      <c r="B10" s="8"/>
      <c r="C10" s="9" t="s">
        <v>21</v>
      </c>
      <c r="D10" s="8"/>
    </row>
    <row r="11" spans="1:4" ht="21.2" customHeight="1">
      <c r="A11" s="12"/>
      <c r="B11" s="11"/>
      <c r="C11" s="12" t="s">
        <v>22</v>
      </c>
      <c r="D11" s="11">
        <v>1120.97</v>
      </c>
    </row>
    <row r="12" spans="1:4" ht="21.2" customHeight="1">
      <c r="A12" s="9"/>
      <c r="B12" s="8"/>
      <c r="C12" s="9" t="s">
        <v>23</v>
      </c>
      <c r="D12" s="8"/>
    </row>
    <row r="13" spans="1:4" ht="21.2" customHeight="1">
      <c r="A13" s="12"/>
      <c r="B13" s="11"/>
      <c r="C13" s="12" t="s">
        <v>24</v>
      </c>
      <c r="D13" s="11"/>
    </row>
    <row r="14" spans="1:4" ht="21.2" customHeight="1">
      <c r="A14" s="9"/>
      <c r="B14" s="8"/>
      <c r="C14" s="9" t="s">
        <v>26</v>
      </c>
      <c r="D14" s="8"/>
    </row>
    <row r="15" spans="1:4" ht="21.2" customHeight="1">
      <c r="A15" s="12"/>
      <c r="B15" s="11"/>
      <c r="C15" s="12" t="s">
        <v>27</v>
      </c>
      <c r="D15" s="11"/>
    </row>
    <row r="16" spans="1:4" ht="21.2" customHeight="1">
      <c r="A16" s="9"/>
      <c r="B16" s="8"/>
      <c r="C16" s="9" t="s">
        <v>28</v>
      </c>
      <c r="D16" s="8"/>
    </row>
    <row r="17" spans="1:4" ht="21.2" customHeight="1">
      <c r="A17" s="12"/>
      <c r="B17" s="11"/>
      <c r="C17" s="12" t="s">
        <v>29</v>
      </c>
      <c r="D17" s="11"/>
    </row>
    <row r="18" spans="1:4" ht="21.2" customHeight="1">
      <c r="A18" s="9"/>
      <c r="B18" s="8"/>
      <c r="C18" s="9" t="s">
        <v>30</v>
      </c>
      <c r="D18" s="8"/>
    </row>
    <row r="19" spans="1:4" ht="21.2" customHeight="1">
      <c r="A19" s="12"/>
      <c r="B19" s="11"/>
      <c r="C19" s="12" t="s">
        <v>31</v>
      </c>
      <c r="D19" s="11"/>
    </row>
    <row r="20" spans="1:4" ht="21.2" customHeight="1">
      <c r="A20" s="9"/>
      <c r="B20" s="8"/>
      <c r="C20" s="9" t="s">
        <v>32</v>
      </c>
      <c r="D20" s="8"/>
    </row>
    <row r="21" spans="1:4" ht="21.2" customHeight="1">
      <c r="A21" s="12"/>
      <c r="B21" s="11"/>
      <c r="C21" s="12" t="s">
        <v>33</v>
      </c>
      <c r="D21" s="11"/>
    </row>
    <row r="22" spans="1:4" ht="21.2" customHeight="1">
      <c r="A22" s="9"/>
      <c r="B22" s="8"/>
      <c r="C22" s="9" t="s">
        <v>34</v>
      </c>
      <c r="D22" s="8"/>
    </row>
    <row r="23" spans="1:4" ht="21.2" customHeight="1">
      <c r="A23" s="12"/>
      <c r="B23" s="11"/>
      <c r="C23" s="12" t="s">
        <v>35</v>
      </c>
      <c r="D23" s="11"/>
    </row>
    <row r="24" spans="1:4" ht="21.2" customHeight="1">
      <c r="A24" s="9"/>
      <c r="B24" s="8"/>
      <c r="C24" s="9" t="s">
        <v>37</v>
      </c>
      <c r="D24" s="8"/>
    </row>
    <row r="25" spans="1:4" ht="21.2" customHeight="1">
      <c r="A25" s="12"/>
      <c r="B25" s="11"/>
      <c r="C25" s="12" t="s">
        <v>38</v>
      </c>
      <c r="D25" s="11"/>
    </row>
    <row r="26" spans="1:4" ht="21.2" customHeight="1">
      <c r="A26" s="9"/>
      <c r="B26" s="8"/>
      <c r="C26" s="9" t="s">
        <v>39</v>
      </c>
      <c r="D26" s="8"/>
    </row>
    <row r="27" spans="1:4" ht="21.2" customHeight="1">
      <c r="A27" s="12"/>
      <c r="B27" s="11"/>
      <c r="C27" s="12" t="s">
        <v>40</v>
      </c>
      <c r="D27" s="11"/>
    </row>
    <row r="28" spans="1:4" ht="21.2" customHeight="1">
      <c r="A28" s="9"/>
      <c r="B28" s="8"/>
      <c r="C28" s="9" t="s">
        <v>41</v>
      </c>
      <c r="D28" s="8"/>
    </row>
    <row r="29" spans="1:4" ht="21.2" customHeight="1">
      <c r="A29" s="12"/>
      <c r="B29" s="11"/>
      <c r="C29" s="12" t="s">
        <v>42</v>
      </c>
      <c r="D29" s="11">
        <v>263</v>
      </c>
    </row>
    <row r="30" spans="1:4" ht="21.2" customHeight="1">
      <c r="A30" s="9"/>
      <c r="B30" s="8"/>
      <c r="C30" s="9" t="s">
        <v>43</v>
      </c>
      <c r="D30" s="8"/>
    </row>
    <row r="31" spans="1:4" ht="21.2" customHeight="1">
      <c r="A31" s="12"/>
      <c r="B31" s="11"/>
      <c r="C31" s="12" t="s">
        <v>44</v>
      </c>
      <c r="D31" s="11"/>
    </row>
    <row r="32" spans="1:4" ht="21.2" customHeight="1">
      <c r="A32" s="9"/>
      <c r="B32" s="8"/>
      <c r="C32" s="9" t="s">
        <v>45</v>
      </c>
      <c r="D32" s="8"/>
    </row>
    <row r="33" spans="1:4" ht="21.2" customHeight="1">
      <c r="A33" s="12"/>
      <c r="B33" s="11"/>
      <c r="C33" s="12" t="s">
        <v>46</v>
      </c>
      <c r="D33" s="11"/>
    </row>
    <row r="34" spans="1:4" ht="21.2" customHeight="1">
      <c r="A34" s="21" t="s">
        <v>154</v>
      </c>
      <c r="B34" s="15">
        <f>SUM(B5:B33)</f>
        <v>1383.97</v>
      </c>
      <c r="C34" s="21" t="s">
        <v>155</v>
      </c>
      <c r="D34" s="15">
        <f>SUM(D11:D29)</f>
        <v>1383.97</v>
      </c>
    </row>
  </sheetData>
  <mergeCells count="4">
    <mergeCell ref="A1:D1"/>
    <mergeCell ref="A2:B2"/>
    <mergeCell ref="A3:B3"/>
    <mergeCell ref="C3:D3"/>
  </mergeCells>
  <phoneticPr fontId="4" type="noConversion"/>
  <pageMargins left="0.75" right="0.75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pane ySplit="4" topLeftCell="A5" activePane="bottomLeft" state="frozen"/>
      <selection pane="bottomLeft" activeCell="E9" sqref="E9"/>
    </sheetView>
  </sheetViews>
  <sheetFormatPr defaultColWidth="10" defaultRowHeight="13.5"/>
  <cols>
    <col min="1" max="1" width="16.25" customWidth="1"/>
    <col min="2" max="2" width="29.875" customWidth="1"/>
    <col min="3" max="3" width="13.875" customWidth="1"/>
    <col min="4" max="4" width="7.75" customWidth="1"/>
    <col min="5" max="5" width="19.125" customWidth="1"/>
    <col min="6" max="6" width="9.75" customWidth="1"/>
    <col min="7" max="7" width="5.875" customWidth="1"/>
    <col min="8" max="8" width="6.5" customWidth="1"/>
    <col min="9" max="9" width="7.25" customWidth="1"/>
    <col min="10" max="10" width="5.625" customWidth="1"/>
    <col min="11" max="11" width="6.25" customWidth="1"/>
    <col min="12" max="12" width="8" customWidth="1"/>
    <col min="13" max="15" width="9.75" customWidth="1"/>
  </cols>
  <sheetData>
    <row r="1" spans="1:12" ht="29.45" customHeight="1">
      <c r="A1" s="30" t="s">
        <v>156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0.45" customHeight="1">
      <c r="A2" s="1" t="s">
        <v>157</v>
      </c>
      <c r="B2" s="31" t="s">
        <v>2</v>
      </c>
      <c r="C2" s="31"/>
      <c r="D2" s="31"/>
      <c r="E2" s="1"/>
      <c r="F2" s="31" t="s">
        <v>51</v>
      </c>
      <c r="G2" s="31"/>
      <c r="H2" s="31"/>
      <c r="I2" s="31"/>
      <c r="J2" s="31"/>
      <c r="K2" s="34" t="s">
        <v>4</v>
      </c>
      <c r="L2" s="34"/>
    </row>
    <row r="3" spans="1:12" ht="28.5" customHeight="1">
      <c r="A3" s="32" t="s">
        <v>158</v>
      </c>
      <c r="B3" s="32"/>
      <c r="C3" s="32" t="s">
        <v>9</v>
      </c>
      <c r="D3" s="32" t="s">
        <v>159</v>
      </c>
      <c r="E3" s="32" t="s">
        <v>160</v>
      </c>
      <c r="F3" s="32" t="s">
        <v>161</v>
      </c>
      <c r="G3" s="32" t="s">
        <v>162</v>
      </c>
      <c r="H3" s="32" t="s">
        <v>163</v>
      </c>
      <c r="I3" s="32" t="s">
        <v>164</v>
      </c>
      <c r="J3" s="32" t="s">
        <v>165</v>
      </c>
      <c r="K3" s="32" t="s">
        <v>166</v>
      </c>
      <c r="L3" s="32" t="s">
        <v>167</v>
      </c>
    </row>
    <row r="4" spans="1:12" ht="28.5" customHeight="1">
      <c r="A4" s="3" t="s">
        <v>55</v>
      </c>
      <c r="B4" s="3" t="s">
        <v>56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18.75" customHeight="1">
      <c r="A5" s="4" t="s">
        <v>60</v>
      </c>
      <c r="B5" s="17" t="s">
        <v>61</v>
      </c>
      <c r="C5" s="5">
        <f>SUM(C17)</f>
        <v>1383.97</v>
      </c>
      <c r="D5" s="5">
        <f t="shared" ref="D5:E5" si="0">SUM(D17)</f>
        <v>0</v>
      </c>
      <c r="E5" s="5">
        <f t="shared" si="0"/>
        <v>1120.97</v>
      </c>
      <c r="F5" s="17">
        <v>263</v>
      </c>
      <c r="G5" s="17"/>
      <c r="H5" s="17"/>
      <c r="I5" s="17"/>
      <c r="J5" s="17"/>
      <c r="K5" s="17"/>
      <c r="L5" s="17"/>
    </row>
    <row r="6" spans="1:12" ht="19.5" customHeight="1">
      <c r="A6" s="18" t="s">
        <v>62</v>
      </c>
      <c r="B6" s="13" t="s">
        <v>63</v>
      </c>
      <c r="C6" s="5">
        <f>SUM(C7:C14)</f>
        <v>975.97</v>
      </c>
      <c r="D6" s="17"/>
      <c r="E6" s="5">
        <f>SUM(E7:E14)</f>
        <v>975.97</v>
      </c>
      <c r="F6" s="17"/>
      <c r="G6" s="17"/>
      <c r="H6" s="17"/>
      <c r="I6" s="17"/>
      <c r="J6" s="17"/>
      <c r="K6" s="17"/>
      <c r="L6" s="17"/>
    </row>
    <row r="7" spans="1:12" ht="18.75" customHeight="1">
      <c r="A7" s="19" t="s">
        <v>64</v>
      </c>
      <c r="B7" s="20" t="s">
        <v>65</v>
      </c>
      <c r="C7" s="11">
        <v>393.5</v>
      </c>
      <c r="D7" s="12"/>
      <c r="E7" s="11">
        <v>393.5</v>
      </c>
      <c r="F7" s="12"/>
      <c r="G7" s="12"/>
      <c r="H7" s="12"/>
      <c r="I7" s="12"/>
      <c r="J7" s="12"/>
      <c r="K7" s="12"/>
      <c r="L7" s="12"/>
    </row>
    <row r="8" spans="1:12" ht="18.75" customHeight="1">
      <c r="A8" s="19" t="s">
        <v>177</v>
      </c>
      <c r="B8" s="20" t="s">
        <v>178</v>
      </c>
      <c r="C8" s="11">
        <v>5</v>
      </c>
      <c r="D8" s="12"/>
      <c r="E8" s="11">
        <v>5</v>
      </c>
      <c r="F8" s="12"/>
      <c r="G8" s="12"/>
      <c r="H8" s="12"/>
      <c r="I8" s="12"/>
      <c r="J8" s="12"/>
      <c r="K8" s="12"/>
      <c r="L8" s="12"/>
    </row>
    <row r="9" spans="1:12" ht="18.75" customHeight="1">
      <c r="A9" s="19" t="s">
        <v>175</v>
      </c>
      <c r="B9" s="20" t="s">
        <v>176</v>
      </c>
      <c r="C9" s="11">
        <v>329.47</v>
      </c>
      <c r="D9" s="12"/>
      <c r="E9" s="11">
        <v>329.47</v>
      </c>
      <c r="F9" s="12"/>
      <c r="G9" s="12"/>
      <c r="H9" s="12"/>
      <c r="I9" s="12"/>
      <c r="J9" s="12"/>
      <c r="K9" s="12"/>
      <c r="L9" s="12"/>
    </row>
    <row r="10" spans="1:12" ht="18.75" customHeight="1">
      <c r="A10" s="19" t="s">
        <v>66</v>
      </c>
      <c r="B10" s="20" t="s">
        <v>67</v>
      </c>
      <c r="C10" s="11">
        <v>10</v>
      </c>
      <c r="D10" s="12"/>
      <c r="E10" s="11">
        <v>10</v>
      </c>
      <c r="F10" s="12"/>
      <c r="G10" s="12"/>
      <c r="H10" s="12"/>
      <c r="I10" s="12"/>
      <c r="J10" s="12"/>
      <c r="K10" s="12"/>
      <c r="L10" s="12"/>
    </row>
    <row r="11" spans="1:12" ht="18.75" customHeight="1">
      <c r="A11" s="19" t="s">
        <v>68</v>
      </c>
      <c r="B11" s="20" t="s">
        <v>69</v>
      </c>
      <c r="C11" s="11">
        <v>158</v>
      </c>
      <c r="D11" s="12"/>
      <c r="E11" s="11">
        <v>158</v>
      </c>
      <c r="F11" s="12"/>
      <c r="G11" s="12"/>
      <c r="H11" s="12"/>
      <c r="I11" s="12"/>
      <c r="J11" s="12"/>
      <c r="K11" s="12"/>
      <c r="L11" s="12"/>
    </row>
    <row r="12" spans="1:12" ht="18.75" customHeight="1">
      <c r="A12" s="19" t="s">
        <v>70</v>
      </c>
      <c r="B12" s="20" t="s">
        <v>71</v>
      </c>
      <c r="C12" s="11">
        <v>55</v>
      </c>
      <c r="D12" s="12"/>
      <c r="E12" s="11">
        <v>55</v>
      </c>
      <c r="F12" s="12"/>
      <c r="G12" s="12"/>
      <c r="H12" s="12"/>
      <c r="I12" s="12"/>
      <c r="J12" s="12"/>
      <c r="K12" s="12"/>
      <c r="L12" s="12"/>
    </row>
    <row r="13" spans="1:12" ht="18.75" customHeight="1">
      <c r="A13" s="19" t="s">
        <v>72</v>
      </c>
      <c r="B13" s="20" t="s">
        <v>73</v>
      </c>
      <c r="C13" s="11">
        <v>5</v>
      </c>
      <c r="D13" s="12"/>
      <c r="E13" s="11">
        <v>5</v>
      </c>
      <c r="F13" s="12"/>
      <c r="G13" s="12"/>
      <c r="H13" s="12"/>
      <c r="I13" s="12"/>
      <c r="J13" s="12"/>
      <c r="K13" s="12"/>
      <c r="L13" s="12"/>
    </row>
    <row r="14" spans="1:12" ht="18.75" customHeight="1">
      <c r="A14" s="19" t="s">
        <v>74</v>
      </c>
      <c r="B14" s="20" t="s">
        <v>75</v>
      </c>
      <c r="C14" s="11">
        <v>20</v>
      </c>
      <c r="D14" s="12"/>
      <c r="E14" s="11">
        <v>20</v>
      </c>
      <c r="F14" s="12"/>
      <c r="G14" s="12"/>
      <c r="H14" s="12"/>
      <c r="I14" s="12"/>
      <c r="J14" s="12"/>
      <c r="K14" s="12"/>
      <c r="L14" s="12"/>
    </row>
    <row r="15" spans="1:12" ht="19.5" customHeight="1">
      <c r="A15" s="18" t="s">
        <v>76</v>
      </c>
      <c r="B15" s="13" t="s">
        <v>77</v>
      </c>
      <c r="C15" s="5">
        <v>145</v>
      </c>
      <c r="D15" s="17"/>
      <c r="E15" s="5">
        <v>145</v>
      </c>
      <c r="F15" s="17"/>
      <c r="G15" s="17"/>
      <c r="H15" s="17"/>
      <c r="I15" s="17"/>
      <c r="J15" s="17"/>
      <c r="K15" s="17"/>
      <c r="L15" s="17"/>
    </row>
    <row r="16" spans="1:12" ht="18.75" customHeight="1">
      <c r="A16" s="19" t="s">
        <v>78</v>
      </c>
      <c r="B16" s="20" t="s">
        <v>79</v>
      </c>
      <c r="C16" s="11">
        <v>145</v>
      </c>
      <c r="D16" s="12"/>
      <c r="E16" s="11">
        <v>145</v>
      </c>
      <c r="F16" s="12"/>
      <c r="G16" s="12"/>
      <c r="H16" s="12"/>
      <c r="I16" s="12"/>
      <c r="J16" s="12"/>
      <c r="K16" s="12"/>
      <c r="L16" s="12"/>
    </row>
    <row r="17" spans="1:12" ht="21.2" customHeight="1">
      <c r="A17" s="33" t="s">
        <v>80</v>
      </c>
      <c r="B17" s="33"/>
      <c r="C17" s="15">
        <f>SUM(D17:F17)</f>
        <v>1383.97</v>
      </c>
      <c r="D17" s="15">
        <f>D6+D15</f>
        <v>0</v>
      </c>
      <c r="E17" s="15">
        <f>E6+E15</f>
        <v>1120.97</v>
      </c>
      <c r="F17" s="14">
        <v>263</v>
      </c>
      <c r="G17" s="14"/>
      <c r="H17" s="14"/>
      <c r="I17" s="14"/>
      <c r="J17" s="14"/>
      <c r="K17" s="14"/>
      <c r="L17" s="14"/>
    </row>
    <row r="18" spans="1:12" ht="28.5" customHeight="1">
      <c r="A18" s="31" t="s">
        <v>139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28.5" customHeight="1">
      <c r="A19" s="31" t="s">
        <v>140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</sheetData>
  <mergeCells count="18">
    <mergeCell ref="A17:B17"/>
    <mergeCell ref="A18:L18"/>
    <mergeCell ref="A19:L19"/>
    <mergeCell ref="A1:L1"/>
    <mergeCell ref="B2:D2"/>
    <mergeCell ref="F2:J2"/>
    <mergeCell ref="K2:L2"/>
    <mergeCell ref="A3:B3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4" type="noConversion"/>
  <pageMargins left="0.5130000114440918" right="1.0000000474974513E-3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pane ySplit="4" topLeftCell="A5" activePane="bottomLeft" state="frozen"/>
      <selection pane="bottomLeft" activeCell="E13" sqref="E13"/>
    </sheetView>
  </sheetViews>
  <sheetFormatPr defaultColWidth="10" defaultRowHeight="13.5"/>
  <cols>
    <col min="1" max="1" width="10.875" customWidth="1"/>
    <col min="2" max="2" width="39.375" customWidth="1"/>
    <col min="3" max="3" width="12.125" customWidth="1"/>
    <col min="4" max="5" width="19.625" customWidth="1"/>
    <col min="6" max="6" width="10.625" customWidth="1"/>
    <col min="7" max="7" width="9.875" customWidth="1"/>
    <col min="8" max="8" width="15.875" customWidth="1"/>
    <col min="9" max="11" width="9.75" customWidth="1"/>
  </cols>
  <sheetData>
    <row r="1" spans="1:8" ht="42.75" customHeight="1">
      <c r="A1" s="30" t="s">
        <v>168</v>
      </c>
      <c r="B1" s="30"/>
      <c r="C1" s="30"/>
      <c r="D1" s="30"/>
      <c r="E1" s="30"/>
      <c r="F1" s="30"/>
      <c r="G1" s="30"/>
      <c r="H1" s="30"/>
    </row>
    <row r="2" spans="1:8" ht="15.75" customHeight="1">
      <c r="A2" s="1" t="s">
        <v>169</v>
      </c>
      <c r="B2" s="31" t="s">
        <v>2</v>
      </c>
      <c r="C2" s="31"/>
      <c r="D2" s="31"/>
      <c r="E2" s="31" t="s">
        <v>51</v>
      </c>
      <c r="F2" s="31"/>
      <c r="G2" s="31"/>
      <c r="H2" s="2" t="s">
        <v>4</v>
      </c>
    </row>
    <row r="3" spans="1:8" ht="21.95" customHeight="1">
      <c r="A3" s="32" t="s">
        <v>158</v>
      </c>
      <c r="B3" s="32"/>
      <c r="C3" s="32" t="s">
        <v>9</v>
      </c>
      <c r="D3" s="32" t="s">
        <v>58</v>
      </c>
      <c r="E3" s="32" t="s">
        <v>59</v>
      </c>
      <c r="F3" s="32" t="s">
        <v>170</v>
      </c>
      <c r="G3" s="32" t="s">
        <v>171</v>
      </c>
      <c r="H3" s="32" t="s">
        <v>172</v>
      </c>
    </row>
    <row r="4" spans="1:8" ht="28.5" customHeight="1">
      <c r="A4" s="3" t="s">
        <v>55</v>
      </c>
      <c r="B4" s="3" t="s">
        <v>56</v>
      </c>
      <c r="C4" s="32"/>
      <c r="D4" s="32"/>
      <c r="E4" s="32"/>
      <c r="F4" s="32"/>
      <c r="G4" s="32"/>
      <c r="H4" s="32"/>
    </row>
    <row r="5" spans="1:8" ht="18.75" customHeight="1">
      <c r="A5" s="4" t="s">
        <v>60</v>
      </c>
      <c r="B5" s="17" t="s">
        <v>61</v>
      </c>
      <c r="C5" s="5">
        <f>C6+C15</f>
        <v>1120.97</v>
      </c>
      <c r="D5" s="5">
        <f t="shared" ref="D5:E5" si="0">D6+D15</f>
        <v>470.97</v>
      </c>
      <c r="E5" s="5">
        <f t="shared" si="0"/>
        <v>650</v>
      </c>
      <c r="F5" s="17"/>
      <c r="G5" s="17"/>
      <c r="H5" s="17"/>
    </row>
    <row r="6" spans="1:8" ht="25.7" customHeight="1">
      <c r="A6" s="4" t="s">
        <v>62</v>
      </c>
      <c r="B6" s="13" t="s">
        <v>63</v>
      </c>
      <c r="C6" s="5">
        <f>SUM(C7:C14)</f>
        <v>975.97</v>
      </c>
      <c r="D6" s="5">
        <f>SUM(D7:D9)</f>
        <v>470.97</v>
      </c>
      <c r="E6" s="5">
        <f>SUM(E7:E14)</f>
        <v>505</v>
      </c>
      <c r="F6" s="17"/>
      <c r="G6" s="17"/>
      <c r="H6" s="17"/>
    </row>
    <row r="7" spans="1:8" ht="24.2" customHeight="1">
      <c r="A7" s="23" t="s">
        <v>64</v>
      </c>
      <c r="B7" s="20" t="s">
        <v>65</v>
      </c>
      <c r="C7" s="11">
        <v>393.5</v>
      </c>
      <c r="D7" s="11">
        <v>276.5</v>
      </c>
      <c r="E7" s="11">
        <v>117</v>
      </c>
      <c r="F7" s="12"/>
      <c r="G7" s="12"/>
      <c r="H7" s="12"/>
    </row>
    <row r="8" spans="1:8" ht="24.2" customHeight="1">
      <c r="A8" s="19" t="s">
        <v>177</v>
      </c>
      <c r="B8" s="20" t="s">
        <v>178</v>
      </c>
      <c r="C8" s="11">
        <v>5</v>
      </c>
      <c r="D8" s="11"/>
      <c r="E8" s="11">
        <v>5</v>
      </c>
      <c r="F8" s="12"/>
      <c r="G8" s="12"/>
      <c r="H8" s="12"/>
    </row>
    <row r="9" spans="1:8" ht="24.2" customHeight="1">
      <c r="A9" s="19" t="s">
        <v>175</v>
      </c>
      <c r="B9" s="20" t="s">
        <v>176</v>
      </c>
      <c r="C9" s="11">
        <v>329.47</v>
      </c>
      <c r="D9" s="11">
        <v>194.47</v>
      </c>
      <c r="E9" s="11">
        <v>135</v>
      </c>
      <c r="F9" s="12"/>
      <c r="G9" s="12"/>
      <c r="H9" s="12"/>
    </row>
    <row r="10" spans="1:8" ht="24.2" customHeight="1">
      <c r="A10" s="23" t="s">
        <v>66</v>
      </c>
      <c r="B10" s="20" t="s">
        <v>67</v>
      </c>
      <c r="C10" s="11">
        <v>10</v>
      </c>
      <c r="D10" s="11"/>
      <c r="E10" s="11">
        <v>10</v>
      </c>
      <c r="F10" s="12"/>
      <c r="G10" s="12"/>
      <c r="H10" s="12"/>
    </row>
    <row r="11" spans="1:8" ht="24.2" customHeight="1">
      <c r="A11" s="23" t="s">
        <v>68</v>
      </c>
      <c r="B11" s="20" t="s">
        <v>69</v>
      </c>
      <c r="C11" s="11">
        <v>158</v>
      </c>
      <c r="D11" s="11"/>
      <c r="E11" s="11">
        <v>158</v>
      </c>
      <c r="F11" s="12"/>
      <c r="G11" s="12"/>
      <c r="H11" s="12"/>
    </row>
    <row r="12" spans="1:8" ht="24.2" customHeight="1">
      <c r="A12" s="23" t="s">
        <v>70</v>
      </c>
      <c r="B12" s="20" t="s">
        <v>71</v>
      </c>
      <c r="C12" s="11">
        <v>55</v>
      </c>
      <c r="D12" s="11"/>
      <c r="E12" s="11">
        <v>55</v>
      </c>
      <c r="F12" s="12"/>
      <c r="G12" s="12"/>
      <c r="H12" s="12"/>
    </row>
    <row r="13" spans="1:8" ht="24.2" customHeight="1">
      <c r="A13" s="23" t="s">
        <v>72</v>
      </c>
      <c r="B13" s="20" t="s">
        <v>73</v>
      </c>
      <c r="C13" s="11">
        <v>5</v>
      </c>
      <c r="D13" s="11"/>
      <c r="E13" s="11">
        <v>5</v>
      </c>
      <c r="F13" s="12"/>
      <c r="G13" s="12"/>
      <c r="H13" s="12"/>
    </row>
    <row r="14" spans="1:8" ht="24.2" customHeight="1">
      <c r="A14" s="23" t="s">
        <v>74</v>
      </c>
      <c r="B14" s="20" t="s">
        <v>75</v>
      </c>
      <c r="C14" s="11">
        <v>20</v>
      </c>
      <c r="D14" s="11"/>
      <c r="E14" s="11">
        <v>20</v>
      </c>
      <c r="F14" s="12"/>
      <c r="G14" s="12"/>
      <c r="H14" s="12"/>
    </row>
    <row r="15" spans="1:8" ht="25.7" customHeight="1">
      <c r="A15" s="4" t="s">
        <v>76</v>
      </c>
      <c r="B15" s="13" t="s">
        <v>77</v>
      </c>
      <c r="C15" s="5">
        <v>145</v>
      </c>
      <c r="D15" s="5"/>
      <c r="E15" s="5">
        <v>145</v>
      </c>
      <c r="F15" s="17"/>
      <c r="G15" s="17"/>
      <c r="H15" s="17"/>
    </row>
    <row r="16" spans="1:8" ht="24.2" customHeight="1">
      <c r="A16" s="23" t="s">
        <v>78</v>
      </c>
      <c r="B16" s="20" t="s">
        <v>79</v>
      </c>
      <c r="C16" s="11">
        <v>145</v>
      </c>
      <c r="D16" s="11"/>
      <c r="E16" s="11">
        <v>145</v>
      </c>
      <c r="F16" s="12"/>
      <c r="G16" s="12"/>
      <c r="H16" s="12"/>
    </row>
    <row r="17" spans="1:8" ht="24.2" customHeight="1">
      <c r="A17" s="23">
        <v>229</v>
      </c>
      <c r="B17" s="20" t="s">
        <v>179</v>
      </c>
      <c r="C17" s="11">
        <v>263</v>
      </c>
      <c r="D17" s="11"/>
      <c r="E17" s="11">
        <v>263</v>
      </c>
      <c r="F17" s="12"/>
      <c r="G17" s="12"/>
      <c r="H17" s="12"/>
    </row>
    <row r="18" spans="1:8" ht="24.2" customHeight="1">
      <c r="A18" s="23">
        <v>22960</v>
      </c>
      <c r="B18" s="20" t="s">
        <v>180</v>
      </c>
      <c r="C18" s="11">
        <v>263</v>
      </c>
      <c r="D18" s="11"/>
      <c r="E18" s="11">
        <v>263</v>
      </c>
      <c r="F18" s="12"/>
      <c r="G18" s="12"/>
      <c r="H18" s="12"/>
    </row>
    <row r="19" spans="1:8" ht="24.2" customHeight="1">
      <c r="A19" s="25">
        <v>2296002</v>
      </c>
      <c r="B19" s="25" t="s">
        <v>173</v>
      </c>
      <c r="C19" s="11">
        <v>263</v>
      </c>
      <c r="D19" s="11"/>
      <c r="E19" s="11">
        <v>263</v>
      </c>
      <c r="F19" s="12"/>
      <c r="G19" s="12"/>
      <c r="H19" s="12"/>
    </row>
    <row r="20" spans="1:8" ht="20.45" customHeight="1">
      <c r="A20" s="33" t="s">
        <v>80</v>
      </c>
      <c r="B20" s="33"/>
      <c r="C20" s="15">
        <f>C5+C17</f>
        <v>1383.97</v>
      </c>
      <c r="D20" s="15">
        <f t="shared" ref="D20:E20" si="1">D5+D17</f>
        <v>470.97</v>
      </c>
      <c r="E20" s="15">
        <f t="shared" si="1"/>
        <v>913</v>
      </c>
      <c r="F20" s="14"/>
      <c r="G20" s="14"/>
      <c r="H20" s="14"/>
    </row>
  </sheetData>
  <mergeCells count="11">
    <mergeCell ref="A20:B20"/>
    <mergeCell ref="A1:H1"/>
    <mergeCell ref="B2:D2"/>
    <mergeCell ref="E2:G2"/>
    <mergeCell ref="A3:B3"/>
    <mergeCell ref="C3:C4"/>
    <mergeCell ref="D3:D4"/>
    <mergeCell ref="E3:E4"/>
    <mergeCell ref="F3:F4"/>
    <mergeCell ref="G3:G4"/>
    <mergeCell ref="H3:H4"/>
  </mergeCells>
  <phoneticPr fontId="4" type="noConversion"/>
  <pageMargins left="0.5130000114440918" right="1.0000000474974513E-3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表一财政拨款收支总表</vt:lpstr>
      <vt:lpstr>表二一般公共预算支出表</vt:lpstr>
      <vt:lpstr>表三一般公共预算基本支出表</vt:lpstr>
      <vt:lpstr>表四一般公共预算“三公”经费支出表</vt:lpstr>
      <vt:lpstr>表五政府性基金预算支出表</vt:lpstr>
      <vt:lpstr>表六部门收支总表</vt:lpstr>
      <vt:lpstr>表七部门收入总表</vt:lpstr>
      <vt:lpstr>表八部门支出总表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CN=赵瑶/OU=办公室/OU=拉萨市财政局/OU=西藏自治区财政厅/O=TIBET</cp:lastModifiedBy>
  <cp:lastPrinted>2020-02-11T03:27:34Z</cp:lastPrinted>
  <dcterms:created xsi:type="dcterms:W3CDTF">2019-12-14T13:33:28Z</dcterms:created>
  <dcterms:modified xsi:type="dcterms:W3CDTF">2020-02-11T03:28:56Z</dcterms:modified>
</cp:coreProperties>
</file>