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Print_Area" localSheetId="0">Sheet1!$1:$234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U234" i="1"/>
  <c r="T234"/>
  <c r="V234" s="1"/>
  <c r="D234"/>
  <c r="U233"/>
  <c r="T233"/>
  <c r="V233" s="1"/>
  <c r="D233"/>
  <c r="U232"/>
  <c r="U231" s="1"/>
  <c r="T232"/>
  <c r="T231" s="1"/>
  <c r="D232"/>
  <c r="W231"/>
  <c r="S231"/>
  <c r="R231"/>
  <c r="Q231"/>
  <c r="P231"/>
  <c r="O231"/>
  <c r="N231"/>
  <c r="M231"/>
  <c r="L231"/>
  <c r="K231"/>
  <c r="J231"/>
  <c r="I231"/>
  <c r="H231"/>
  <c r="G231"/>
  <c r="F231"/>
  <c r="E231"/>
  <c r="D231"/>
  <c r="C231"/>
  <c r="V230"/>
  <c r="U230"/>
  <c r="T230"/>
  <c r="D230"/>
  <c r="V229"/>
  <c r="U229"/>
  <c r="T229"/>
  <c r="D229"/>
  <c r="V228"/>
  <c r="V227" s="1"/>
  <c r="U228"/>
  <c r="U227" s="1"/>
  <c r="T228"/>
  <c r="T227" s="1"/>
  <c r="D228"/>
  <c r="W227"/>
  <c r="S227"/>
  <c r="R227"/>
  <c r="Q227"/>
  <c r="P227"/>
  <c r="O227"/>
  <c r="N227"/>
  <c r="M227"/>
  <c r="L227"/>
  <c r="K227"/>
  <c r="J227"/>
  <c r="I227"/>
  <c r="H227"/>
  <c r="G227"/>
  <c r="F227"/>
  <c r="E227"/>
  <c r="D227"/>
  <c r="C227"/>
  <c r="U226"/>
  <c r="D226"/>
  <c r="T226" s="1"/>
  <c r="V226" s="1"/>
  <c r="U225"/>
  <c r="U224" s="1"/>
  <c r="D225"/>
  <c r="T225" s="1"/>
  <c r="W224"/>
  <c r="S224"/>
  <c r="R224"/>
  <c r="Q224"/>
  <c r="P224"/>
  <c r="O224"/>
  <c r="N224"/>
  <c r="M224"/>
  <c r="L224"/>
  <c r="K224"/>
  <c r="J224"/>
  <c r="I224"/>
  <c r="H224"/>
  <c r="G224"/>
  <c r="F224"/>
  <c r="E224"/>
  <c r="D224"/>
  <c r="C224"/>
  <c r="U223"/>
  <c r="T223"/>
  <c r="V223" s="1"/>
  <c r="D223"/>
  <c r="U222"/>
  <c r="T222"/>
  <c r="V222" s="1"/>
  <c r="D222"/>
  <c r="U221"/>
  <c r="T221"/>
  <c r="V221" s="1"/>
  <c r="D221"/>
  <c r="U220"/>
  <c r="T220"/>
  <c r="V220" s="1"/>
  <c r="D220"/>
  <c r="U219"/>
  <c r="T219"/>
  <c r="V219" s="1"/>
  <c r="D219"/>
  <c r="U218"/>
  <c r="D218"/>
  <c r="T218" s="1"/>
  <c r="V218" s="1"/>
  <c r="U217"/>
  <c r="D217"/>
  <c r="T217" s="1"/>
  <c r="V217" s="1"/>
  <c r="U216"/>
  <c r="D216"/>
  <c r="T216" s="1"/>
  <c r="V216" s="1"/>
  <c r="U215"/>
  <c r="D215"/>
  <c r="T215" s="1"/>
  <c r="W214"/>
  <c r="U214"/>
  <c r="S214"/>
  <c r="R214"/>
  <c r="Q214"/>
  <c r="P214"/>
  <c r="O214"/>
  <c r="N214"/>
  <c r="M214"/>
  <c r="L214"/>
  <c r="K214"/>
  <c r="J214"/>
  <c r="I214"/>
  <c r="H214"/>
  <c r="G214"/>
  <c r="F214"/>
  <c r="E214"/>
  <c r="D214"/>
  <c r="C214"/>
  <c r="U213"/>
  <c r="T213"/>
  <c r="V213" s="1"/>
  <c r="D213"/>
  <c r="U212"/>
  <c r="T212"/>
  <c r="V212" s="1"/>
  <c r="D212"/>
  <c r="U211"/>
  <c r="T211"/>
  <c r="V211" s="1"/>
  <c r="D211"/>
  <c r="U210"/>
  <c r="T210"/>
  <c r="V210" s="1"/>
  <c r="D210"/>
  <c r="U209"/>
  <c r="U208" s="1"/>
  <c r="T209"/>
  <c r="T208" s="1"/>
  <c r="D209"/>
  <c r="W208"/>
  <c r="S208"/>
  <c r="R208"/>
  <c r="Q208"/>
  <c r="P208"/>
  <c r="O208"/>
  <c r="N208"/>
  <c r="M208"/>
  <c r="L208"/>
  <c r="K208"/>
  <c r="J208"/>
  <c r="I208"/>
  <c r="H208"/>
  <c r="G208"/>
  <c r="F208"/>
  <c r="E208"/>
  <c r="D208"/>
  <c r="C208"/>
  <c r="V207"/>
  <c r="U207"/>
  <c r="T207"/>
  <c r="D207"/>
  <c r="V206"/>
  <c r="U206"/>
  <c r="T206"/>
  <c r="D206"/>
  <c r="V205"/>
  <c r="V204" s="1"/>
  <c r="U205"/>
  <c r="U204" s="1"/>
  <c r="T205"/>
  <c r="T204" s="1"/>
  <c r="D205"/>
  <c r="W204"/>
  <c r="S204"/>
  <c r="R204"/>
  <c r="Q204"/>
  <c r="P204"/>
  <c r="O204"/>
  <c r="N204"/>
  <c r="M204"/>
  <c r="L204"/>
  <c r="K204"/>
  <c r="J204"/>
  <c r="I204"/>
  <c r="H204"/>
  <c r="G204"/>
  <c r="F204"/>
  <c r="E204"/>
  <c r="D204"/>
  <c r="C204"/>
  <c r="U203"/>
  <c r="D203"/>
  <c r="T203" s="1"/>
  <c r="V203" s="1"/>
  <c r="U202"/>
  <c r="D202"/>
  <c r="T202" s="1"/>
  <c r="V202" s="1"/>
  <c r="U201"/>
  <c r="D201"/>
  <c r="T201" s="1"/>
  <c r="V201" s="1"/>
  <c r="U200"/>
  <c r="D200"/>
  <c r="T200" s="1"/>
  <c r="V200" s="1"/>
  <c r="U199"/>
  <c r="U198" s="1"/>
  <c r="D199"/>
  <c r="T199" s="1"/>
  <c r="W198"/>
  <c r="S198"/>
  <c r="R198"/>
  <c r="Q198"/>
  <c r="P198"/>
  <c r="O198"/>
  <c r="N198"/>
  <c r="M198"/>
  <c r="L198"/>
  <c r="K198"/>
  <c r="J198"/>
  <c r="I198"/>
  <c r="H198"/>
  <c r="G198"/>
  <c r="F198"/>
  <c r="E198"/>
  <c r="D198"/>
  <c r="C198"/>
  <c r="U197"/>
  <c r="T197"/>
  <c r="V197" s="1"/>
  <c r="D197"/>
  <c r="U196"/>
  <c r="T196"/>
  <c r="V196" s="1"/>
  <c r="D196"/>
  <c r="U195"/>
  <c r="T195"/>
  <c r="V195" s="1"/>
  <c r="D195"/>
  <c r="U194"/>
  <c r="T194"/>
  <c r="V194" s="1"/>
  <c r="D194"/>
  <c r="U193"/>
  <c r="T193"/>
  <c r="V193" s="1"/>
  <c r="D193"/>
  <c r="U192"/>
  <c r="D192"/>
  <c r="T192" s="1"/>
  <c r="V192" s="1"/>
  <c r="U191"/>
  <c r="D191"/>
  <c r="T191" s="1"/>
  <c r="V191" s="1"/>
  <c r="U190"/>
  <c r="D190"/>
  <c r="T190" s="1"/>
  <c r="V190" s="1"/>
  <c r="U189"/>
  <c r="D189"/>
  <c r="T189" s="1"/>
  <c r="W188"/>
  <c r="U188"/>
  <c r="S188"/>
  <c r="R188"/>
  <c r="Q188"/>
  <c r="P188"/>
  <c r="O188"/>
  <c r="N188"/>
  <c r="M188"/>
  <c r="L188"/>
  <c r="K188"/>
  <c r="J188"/>
  <c r="I188"/>
  <c r="H188"/>
  <c r="G188"/>
  <c r="F188"/>
  <c r="E188"/>
  <c r="D188"/>
  <c r="C188"/>
  <c r="U187"/>
  <c r="T187"/>
  <c r="V187" s="1"/>
  <c r="D187"/>
  <c r="U186"/>
  <c r="T186"/>
  <c r="V186" s="1"/>
  <c r="D186"/>
  <c r="U185"/>
  <c r="T185"/>
  <c r="V185" s="1"/>
  <c r="D185"/>
  <c r="U184"/>
  <c r="T184"/>
  <c r="V184" s="1"/>
  <c r="D184"/>
  <c r="U183"/>
  <c r="U182" s="1"/>
  <c r="T183"/>
  <c r="T182" s="1"/>
  <c r="D183"/>
  <c r="W182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V181"/>
  <c r="U181"/>
  <c r="T181"/>
  <c r="D181"/>
  <c r="V180"/>
  <c r="U180"/>
  <c r="T180"/>
  <c r="D180"/>
  <c r="V179"/>
  <c r="V178" s="1"/>
  <c r="U179"/>
  <c r="U178" s="1"/>
  <c r="T179"/>
  <c r="T178" s="1"/>
  <c r="D179"/>
  <c r="W178"/>
  <c r="S178"/>
  <c r="R178"/>
  <c r="Q178"/>
  <c r="P178"/>
  <c r="O178"/>
  <c r="N178"/>
  <c r="M178"/>
  <c r="L178"/>
  <c r="K178"/>
  <c r="J178"/>
  <c r="I178"/>
  <c r="H178"/>
  <c r="G178"/>
  <c r="F178"/>
  <c r="E178"/>
  <c r="D178"/>
  <c r="C178"/>
  <c r="U177"/>
  <c r="D177"/>
  <c r="T177" s="1"/>
  <c r="V177" s="1"/>
  <c r="U176"/>
  <c r="D176"/>
  <c r="T176" s="1"/>
  <c r="V176" s="1"/>
  <c r="U175"/>
  <c r="D175"/>
  <c r="T175" s="1"/>
  <c r="V175" s="1"/>
  <c r="U174"/>
  <c r="D174"/>
  <c r="T174" s="1"/>
  <c r="V174" s="1"/>
  <c r="U173"/>
  <c r="D173"/>
  <c r="T173" s="1"/>
  <c r="V173" s="1"/>
  <c r="U172"/>
  <c r="D172"/>
  <c r="T172" s="1"/>
  <c r="V172" s="1"/>
  <c r="U171"/>
  <c r="U170" s="1"/>
  <c r="D171"/>
  <c r="T171" s="1"/>
  <c r="W170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U169"/>
  <c r="T169"/>
  <c r="V169" s="1"/>
  <c r="D169"/>
  <c r="U168"/>
  <c r="T168"/>
  <c r="V168" s="1"/>
  <c r="D168"/>
  <c r="U167"/>
  <c r="T167"/>
  <c r="V167" s="1"/>
  <c r="D167"/>
  <c r="U166"/>
  <c r="T166"/>
  <c r="V166" s="1"/>
  <c r="D166"/>
  <c r="U165"/>
  <c r="T165"/>
  <c r="V165" s="1"/>
  <c r="D165"/>
  <c r="U164"/>
  <c r="T164"/>
  <c r="V164" s="1"/>
  <c r="D164"/>
  <c r="U163"/>
  <c r="T163"/>
  <c r="V163" s="1"/>
  <c r="D163"/>
  <c r="W162"/>
  <c r="U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U161"/>
  <c r="T161"/>
  <c r="V161" s="1"/>
  <c r="D161"/>
  <c r="U160"/>
  <c r="T160"/>
  <c r="V160" s="1"/>
  <c r="D160"/>
  <c r="U159"/>
  <c r="T159"/>
  <c r="V159" s="1"/>
  <c r="D159"/>
  <c r="U158"/>
  <c r="T158"/>
  <c r="V158" s="1"/>
  <c r="D158"/>
  <c r="U157"/>
  <c r="T157"/>
  <c r="V157" s="1"/>
  <c r="D157"/>
  <c r="U156"/>
  <c r="T156"/>
  <c r="V156" s="1"/>
  <c r="D156"/>
  <c r="U155"/>
  <c r="T155"/>
  <c r="V155" s="1"/>
  <c r="D155"/>
  <c r="U154"/>
  <c r="T154"/>
  <c r="V154" s="1"/>
  <c r="D154"/>
  <c r="U153"/>
  <c r="T153"/>
  <c r="V153" s="1"/>
  <c r="D153"/>
  <c r="U152"/>
  <c r="U151" s="1"/>
  <c r="T152"/>
  <c r="T151" s="1"/>
  <c r="D152"/>
  <c r="W151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U150"/>
  <c r="D150"/>
  <c r="T150" s="1"/>
  <c r="V150" s="1"/>
  <c r="U149"/>
  <c r="D149"/>
  <c r="T149" s="1"/>
  <c r="V149" s="1"/>
  <c r="U148"/>
  <c r="D148"/>
  <c r="T148" s="1"/>
  <c r="V148" s="1"/>
  <c r="U147"/>
  <c r="D147"/>
  <c r="T147" s="1"/>
  <c r="V147" s="1"/>
  <c r="U146"/>
  <c r="D146"/>
  <c r="T146" s="1"/>
  <c r="V146" s="1"/>
  <c r="U145"/>
  <c r="U144" s="1"/>
  <c r="D145"/>
  <c r="T145" s="1"/>
  <c r="W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U143"/>
  <c r="D143"/>
  <c r="T143" s="1"/>
  <c r="V143" s="1"/>
  <c r="U142"/>
  <c r="D142"/>
  <c r="T142" s="1"/>
  <c r="V142" s="1"/>
  <c r="U141"/>
  <c r="D141"/>
  <c r="T141" s="1"/>
  <c r="V141" s="1"/>
  <c r="U140"/>
  <c r="D140"/>
  <c r="T140" s="1"/>
  <c r="V140" s="1"/>
  <c r="U139"/>
  <c r="D139"/>
  <c r="T139" s="1"/>
  <c r="V139" s="1"/>
  <c r="U138"/>
  <c r="D138"/>
  <c r="T138" s="1"/>
  <c r="V138" s="1"/>
  <c r="U137"/>
  <c r="D137"/>
  <c r="T137" s="1"/>
  <c r="V137" s="1"/>
  <c r="U136"/>
  <c r="D136"/>
  <c r="T136" s="1"/>
  <c r="V136" s="1"/>
  <c r="U135"/>
  <c r="D135"/>
  <c r="T135" s="1"/>
  <c r="V135" s="1"/>
  <c r="U134"/>
  <c r="D134"/>
  <c r="T134" s="1"/>
  <c r="V134" s="1"/>
  <c r="U133"/>
  <c r="D133"/>
  <c r="T133" s="1"/>
  <c r="V133" s="1"/>
  <c r="U132"/>
  <c r="D132"/>
  <c r="T132" s="1"/>
  <c r="V132" s="1"/>
  <c r="U131"/>
  <c r="D131"/>
  <c r="T131" s="1"/>
  <c r="V131" s="1"/>
  <c r="U130"/>
  <c r="D130"/>
  <c r="T130" s="1"/>
  <c r="V130" s="1"/>
  <c r="U129"/>
  <c r="U128" s="1"/>
  <c r="D129"/>
  <c r="T129" s="1"/>
  <c r="W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U127"/>
  <c r="T127"/>
  <c r="V127" s="1"/>
  <c r="D127"/>
  <c r="U126"/>
  <c r="T126"/>
  <c r="V126" s="1"/>
  <c r="D126"/>
  <c r="U125"/>
  <c r="T125"/>
  <c r="V125" s="1"/>
  <c r="D125"/>
  <c r="U124"/>
  <c r="T124"/>
  <c r="V124" s="1"/>
  <c r="D124"/>
  <c r="U123"/>
  <c r="T123"/>
  <c r="V123" s="1"/>
  <c r="D123"/>
  <c r="U122"/>
  <c r="T122"/>
  <c r="V122" s="1"/>
  <c r="D122"/>
  <c r="U121"/>
  <c r="T121"/>
  <c r="V121" s="1"/>
  <c r="D121"/>
  <c r="U120"/>
  <c r="T120"/>
  <c r="V120" s="1"/>
  <c r="D120"/>
  <c r="U119"/>
  <c r="T119"/>
  <c r="V119" s="1"/>
  <c r="D119"/>
  <c r="U118"/>
  <c r="T118"/>
  <c r="V118" s="1"/>
  <c r="D118"/>
  <c r="U117"/>
  <c r="T117"/>
  <c r="V117" s="1"/>
  <c r="D117"/>
  <c r="U116"/>
  <c r="T116"/>
  <c r="V116" s="1"/>
  <c r="D116"/>
  <c r="U115"/>
  <c r="T115"/>
  <c r="V115" s="1"/>
  <c r="D115"/>
  <c r="W114"/>
  <c r="U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U113"/>
  <c r="T113"/>
  <c r="V113" s="1"/>
  <c r="D113"/>
  <c r="U112"/>
  <c r="T112"/>
  <c r="V112" s="1"/>
  <c r="D112"/>
  <c r="U111"/>
  <c r="T111"/>
  <c r="V111" s="1"/>
  <c r="D111"/>
  <c r="U110"/>
  <c r="T110"/>
  <c r="V110" s="1"/>
  <c r="D110"/>
  <c r="U109"/>
  <c r="T109"/>
  <c r="V109" s="1"/>
  <c r="D109"/>
  <c r="U108"/>
  <c r="T108"/>
  <c r="V108" s="1"/>
  <c r="D108"/>
  <c r="U107"/>
  <c r="T107"/>
  <c r="V107" s="1"/>
  <c r="D107"/>
  <c r="U106"/>
  <c r="T106"/>
  <c r="V106" s="1"/>
  <c r="D106"/>
  <c r="U105"/>
  <c r="T105"/>
  <c r="V105" s="1"/>
  <c r="D105"/>
  <c r="U104"/>
  <c r="T104"/>
  <c r="V104" s="1"/>
  <c r="D104"/>
  <c r="U103"/>
  <c r="T103"/>
  <c r="V103" s="1"/>
  <c r="D103"/>
  <c r="U102"/>
  <c r="T102"/>
  <c r="V102" s="1"/>
  <c r="D102"/>
  <c r="U101"/>
  <c r="T101"/>
  <c r="V101" s="1"/>
  <c r="D101"/>
  <c r="U100"/>
  <c r="T100"/>
  <c r="V100" s="1"/>
  <c r="D100"/>
  <c r="U99"/>
  <c r="T99"/>
  <c r="V99" s="1"/>
  <c r="D99"/>
  <c r="U98"/>
  <c r="T98"/>
  <c r="V98" s="1"/>
  <c r="D98"/>
  <c r="U97"/>
  <c r="T97"/>
  <c r="V97" s="1"/>
  <c r="D97"/>
  <c r="U96"/>
  <c r="T96"/>
  <c r="V96" s="1"/>
  <c r="D96"/>
  <c r="U95"/>
  <c r="T95"/>
  <c r="V95" s="1"/>
  <c r="D95"/>
  <c r="U94"/>
  <c r="U93" s="1"/>
  <c r="D94"/>
  <c r="T94" s="1"/>
  <c r="W93"/>
  <c r="S93"/>
  <c r="R93"/>
  <c r="Q93"/>
  <c r="P93"/>
  <c r="O93"/>
  <c r="N93"/>
  <c r="M93"/>
  <c r="L93"/>
  <c r="K93"/>
  <c r="J93"/>
  <c r="I93"/>
  <c r="H93"/>
  <c r="G93"/>
  <c r="F93"/>
  <c r="E93"/>
  <c r="D93"/>
  <c r="C93"/>
  <c r="V92"/>
  <c r="U92"/>
  <c r="T92"/>
  <c r="D92"/>
  <c r="V91"/>
  <c r="U91"/>
  <c r="T91"/>
  <c r="D91"/>
  <c r="V90"/>
  <c r="U90"/>
  <c r="T90"/>
  <c r="D90"/>
  <c r="V89"/>
  <c r="U89"/>
  <c r="T89"/>
  <c r="D89"/>
  <c r="V88"/>
  <c r="U88"/>
  <c r="T88"/>
  <c r="D88"/>
  <c r="V87"/>
  <c r="V86" s="1"/>
  <c r="U87"/>
  <c r="U86" s="1"/>
  <c r="T87"/>
  <c r="T86" s="1"/>
  <c r="D87"/>
  <c r="W86"/>
  <c r="S86"/>
  <c r="R86"/>
  <c r="Q86"/>
  <c r="P86"/>
  <c r="O86"/>
  <c r="N86"/>
  <c r="M86"/>
  <c r="L86"/>
  <c r="K86"/>
  <c r="J86"/>
  <c r="I86"/>
  <c r="H86"/>
  <c r="G86"/>
  <c r="F86"/>
  <c r="E86"/>
  <c r="D86"/>
  <c r="C86"/>
  <c r="U85"/>
  <c r="D85"/>
  <c r="T85" s="1"/>
  <c r="V85" s="1"/>
  <c r="U84"/>
  <c r="D84"/>
  <c r="T84" s="1"/>
  <c r="V84" s="1"/>
  <c r="U83"/>
  <c r="D83"/>
  <c r="T83" s="1"/>
  <c r="V83" s="1"/>
  <c r="U82"/>
  <c r="D82"/>
  <c r="T82" s="1"/>
  <c r="V82" s="1"/>
  <c r="U81"/>
  <c r="D81"/>
  <c r="T81" s="1"/>
  <c r="V81" s="1"/>
  <c r="U80"/>
  <c r="D80"/>
  <c r="T80" s="1"/>
  <c r="V80" s="1"/>
  <c r="U79"/>
  <c r="D79"/>
  <c r="T79" s="1"/>
  <c r="V79" s="1"/>
  <c r="U78"/>
  <c r="D78"/>
  <c r="T78" s="1"/>
  <c r="V78" s="1"/>
  <c r="U77"/>
  <c r="D77"/>
  <c r="T77" s="1"/>
  <c r="V77" s="1"/>
  <c r="U76"/>
  <c r="U75" s="1"/>
  <c r="D76"/>
  <c r="T76" s="1"/>
  <c r="W75"/>
  <c r="S75"/>
  <c r="R75"/>
  <c r="Q75"/>
  <c r="P75"/>
  <c r="O75"/>
  <c r="N75"/>
  <c r="M75"/>
  <c r="L75"/>
  <c r="K75"/>
  <c r="J75"/>
  <c r="I75"/>
  <c r="H75"/>
  <c r="G75"/>
  <c r="F75"/>
  <c r="E75"/>
  <c r="D75"/>
  <c r="C75"/>
  <c r="U74"/>
  <c r="T74"/>
  <c r="V74" s="1"/>
  <c r="D74"/>
  <c r="U73"/>
  <c r="T73"/>
  <c r="V73" s="1"/>
  <c r="D73"/>
  <c r="U72"/>
  <c r="T72"/>
  <c r="V72" s="1"/>
  <c r="D72"/>
  <c r="U71"/>
  <c r="T71"/>
  <c r="V71" s="1"/>
  <c r="D71"/>
  <c r="U70"/>
  <c r="T70"/>
  <c r="V70" s="1"/>
  <c r="D70"/>
  <c r="U69"/>
  <c r="T69"/>
  <c r="V69" s="1"/>
  <c r="D69"/>
  <c r="U68"/>
  <c r="T68"/>
  <c r="V68" s="1"/>
  <c r="D68"/>
  <c r="U67"/>
  <c r="T67"/>
  <c r="V67" s="1"/>
  <c r="D67"/>
  <c r="U66"/>
  <c r="T66"/>
  <c r="V66" s="1"/>
  <c r="D66"/>
  <c r="U65"/>
  <c r="D65"/>
  <c r="T65" s="1"/>
  <c r="W64"/>
  <c r="U64"/>
  <c r="S64"/>
  <c r="R64"/>
  <c r="Q64"/>
  <c r="P64"/>
  <c r="O64"/>
  <c r="N64"/>
  <c r="M64"/>
  <c r="L64"/>
  <c r="K64"/>
  <c r="J64"/>
  <c r="I64"/>
  <c r="H64"/>
  <c r="G64"/>
  <c r="F64"/>
  <c r="E64"/>
  <c r="D64"/>
  <c r="C64"/>
  <c r="U63"/>
  <c r="T63"/>
  <c r="V63" s="1"/>
  <c r="D63"/>
  <c r="U62"/>
  <c r="T62"/>
  <c r="V62" s="1"/>
  <c r="D62"/>
  <c r="U61"/>
  <c r="T61"/>
  <c r="V61" s="1"/>
  <c r="D61"/>
  <c r="U60"/>
  <c r="T60"/>
  <c r="V60" s="1"/>
  <c r="D60"/>
  <c r="U59"/>
  <c r="T59"/>
  <c r="V59" s="1"/>
  <c r="D59"/>
  <c r="U58"/>
  <c r="T58"/>
  <c r="V58" s="1"/>
  <c r="D58"/>
  <c r="U57"/>
  <c r="T57"/>
  <c r="V57" s="1"/>
  <c r="D57"/>
  <c r="U56"/>
  <c r="D56"/>
  <c r="T56" s="1"/>
  <c r="V56" s="1"/>
  <c r="U55"/>
  <c r="D55"/>
  <c r="T55" s="1"/>
  <c r="V55" s="1"/>
  <c r="U54"/>
  <c r="D54"/>
  <c r="T54" s="1"/>
  <c r="V54" s="1"/>
  <c r="U53"/>
  <c r="U52" s="1"/>
  <c r="D53"/>
  <c r="T53" s="1"/>
  <c r="W52"/>
  <c r="S52"/>
  <c r="R52"/>
  <c r="Q52"/>
  <c r="P52"/>
  <c r="O52"/>
  <c r="N52"/>
  <c r="M52"/>
  <c r="L52"/>
  <c r="K52"/>
  <c r="J52"/>
  <c r="I52"/>
  <c r="H52"/>
  <c r="G52"/>
  <c r="F52"/>
  <c r="E52"/>
  <c r="D52"/>
  <c r="C52"/>
  <c r="V51"/>
  <c r="U51"/>
  <c r="T51"/>
  <c r="D51"/>
  <c r="V50"/>
  <c r="U50"/>
  <c r="T50"/>
  <c r="D50"/>
  <c r="U49"/>
  <c r="D49"/>
  <c r="T49" s="1"/>
  <c r="V49" s="1"/>
  <c r="U48"/>
  <c r="D48"/>
  <c r="T48" s="1"/>
  <c r="V48" s="1"/>
  <c r="U47"/>
  <c r="D47"/>
  <c r="T47" s="1"/>
  <c r="W46"/>
  <c r="U46"/>
  <c r="S46"/>
  <c r="R46"/>
  <c r="Q46"/>
  <c r="P46"/>
  <c r="O46"/>
  <c r="N46"/>
  <c r="M46"/>
  <c r="L46"/>
  <c r="K46"/>
  <c r="J46"/>
  <c r="I46"/>
  <c r="H46"/>
  <c r="G46"/>
  <c r="F46"/>
  <c r="E46"/>
  <c r="D46"/>
  <c r="C46"/>
  <c r="U45"/>
  <c r="D45"/>
  <c r="T45" s="1"/>
  <c r="V45" s="1"/>
  <c r="U44"/>
  <c r="D44"/>
  <c r="T44" s="1"/>
  <c r="V44" s="1"/>
  <c r="U43"/>
  <c r="D43"/>
  <c r="T43" s="1"/>
  <c r="V43" s="1"/>
  <c r="U42"/>
  <c r="D42"/>
  <c r="T42" s="1"/>
  <c r="V42" s="1"/>
  <c r="U41"/>
  <c r="D41"/>
  <c r="T41" s="1"/>
  <c r="V41" s="1"/>
  <c r="U40"/>
  <c r="D40"/>
  <c r="T40" s="1"/>
  <c r="V40" s="1"/>
  <c r="U39"/>
  <c r="D39"/>
  <c r="T39" s="1"/>
  <c r="V39" s="1"/>
  <c r="U38"/>
  <c r="D38"/>
  <c r="T38" s="1"/>
  <c r="V38" s="1"/>
  <c r="U37"/>
  <c r="U36" s="1"/>
  <c r="D37"/>
  <c r="T37" s="1"/>
  <c r="W36"/>
  <c r="S36"/>
  <c r="R36"/>
  <c r="Q36"/>
  <c r="P36"/>
  <c r="O36"/>
  <c r="N36"/>
  <c r="M36"/>
  <c r="L36"/>
  <c r="K36"/>
  <c r="J36"/>
  <c r="I36"/>
  <c r="H36"/>
  <c r="G36"/>
  <c r="F36"/>
  <c r="E36"/>
  <c r="D36"/>
  <c r="C36"/>
  <c r="U35"/>
  <c r="T35"/>
  <c r="V35" s="1"/>
  <c r="D35"/>
  <c r="U34"/>
  <c r="T34"/>
  <c r="V34" s="1"/>
  <c r="D34"/>
  <c r="U33"/>
  <c r="T33"/>
  <c r="V33" s="1"/>
  <c r="D33"/>
  <c r="U32"/>
  <c r="T32"/>
  <c r="V32" s="1"/>
  <c r="D32"/>
  <c r="U31"/>
  <c r="T31"/>
  <c r="V31" s="1"/>
  <c r="D31"/>
  <c r="U30"/>
  <c r="D30"/>
  <c r="T30" s="1"/>
  <c r="V30" s="1"/>
  <c r="U29"/>
  <c r="D29"/>
  <c r="T29" s="1"/>
  <c r="V29" s="1"/>
  <c r="U28"/>
  <c r="D28"/>
  <c r="T28" s="1"/>
  <c r="V28" s="1"/>
  <c r="U27"/>
  <c r="D27"/>
  <c r="T27" s="1"/>
  <c r="V27" s="1"/>
  <c r="U26"/>
  <c r="D26"/>
  <c r="T26" s="1"/>
  <c r="V26" s="1"/>
  <c r="U25"/>
  <c r="D25"/>
  <c r="T25" s="1"/>
  <c r="V25" s="1"/>
  <c r="U24"/>
  <c r="D24"/>
  <c r="T24" s="1"/>
  <c r="V24" s="1"/>
  <c r="U23"/>
  <c r="D23"/>
  <c r="T23" s="1"/>
  <c r="V23" s="1"/>
  <c r="U22"/>
  <c r="D22"/>
  <c r="T22" s="1"/>
  <c r="V22" s="1"/>
  <c r="U21"/>
  <c r="D21"/>
  <c r="T21" s="1"/>
  <c r="V21" s="1"/>
  <c r="U20"/>
  <c r="D20"/>
  <c r="T20" s="1"/>
  <c r="V20" s="1"/>
  <c r="U19"/>
  <c r="D19"/>
  <c r="T19" s="1"/>
  <c r="V19" s="1"/>
  <c r="U18"/>
  <c r="D18"/>
  <c r="T18" s="1"/>
  <c r="V18" s="1"/>
  <c r="U17"/>
  <c r="D17"/>
  <c r="T17" s="1"/>
  <c r="V17" s="1"/>
  <c r="U16"/>
  <c r="D16"/>
  <c r="T16" s="1"/>
  <c r="V16" s="1"/>
  <c r="U15"/>
  <c r="D15"/>
  <c r="T15" s="1"/>
  <c r="V15" s="1"/>
  <c r="U14"/>
  <c r="D14"/>
  <c r="T14" s="1"/>
  <c r="V14" s="1"/>
  <c r="U13"/>
  <c r="D13"/>
  <c r="T13" s="1"/>
  <c r="V13" s="1"/>
  <c r="U12"/>
  <c r="D12"/>
  <c r="T12" s="1"/>
  <c r="V12" s="1"/>
  <c r="U11"/>
  <c r="D11"/>
  <c r="T11" s="1"/>
  <c r="V11" s="1"/>
  <c r="U10"/>
  <c r="D10"/>
  <c r="T10" s="1"/>
  <c r="V10" s="1"/>
  <c r="U9"/>
  <c r="D9"/>
  <c r="T9" s="1"/>
  <c r="W8"/>
  <c r="U8"/>
  <c r="S8"/>
  <c r="R8"/>
  <c r="Q8"/>
  <c r="P8"/>
  <c r="O8"/>
  <c r="N8"/>
  <c r="M8"/>
  <c r="L8"/>
  <c r="K8"/>
  <c r="J8"/>
  <c r="I8"/>
  <c r="H8"/>
  <c r="G8"/>
  <c r="F8"/>
  <c r="E8"/>
  <c r="D8"/>
  <c r="C8"/>
  <c r="W7"/>
  <c r="S7"/>
  <c r="R7"/>
  <c r="Q7"/>
  <c r="P7"/>
  <c r="O7"/>
  <c r="N7"/>
  <c r="M7"/>
  <c r="L7"/>
  <c r="K7"/>
  <c r="J7"/>
  <c r="I7"/>
  <c r="H7"/>
  <c r="G7"/>
  <c r="F7"/>
  <c r="E7"/>
  <c r="D7"/>
  <c r="C7"/>
  <c r="V9" l="1"/>
  <c r="V8" s="1"/>
  <c r="T8"/>
  <c r="V129"/>
  <c r="V128" s="1"/>
  <c r="T128"/>
  <c r="V145"/>
  <c r="V144" s="1"/>
  <c r="T144"/>
  <c r="V225"/>
  <c r="V224" s="1"/>
  <c r="T224"/>
  <c r="V114"/>
  <c r="V162"/>
  <c r="V199"/>
  <c r="V198" s="1"/>
  <c r="T198"/>
  <c r="V215"/>
  <c r="V214" s="1"/>
  <c r="T214"/>
  <c r="V47"/>
  <c r="V46" s="1"/>
  <c r="T46"/>
  <c r="T52"/>
  <c r="V53"/>
  <c r="V52" s="1"/>
  <c r="V65"/>
  <c r="V64" s="1"/>
  <c r="T64"/>
  <c r="V171"/>
  <c r="V170" s="1"/>
  <c r="T170"/>
  <c r="V189"/>
  <c r="V188" s="1"/>
  <c r="T188"/>
  <c r="U7"/>
  <c r="V37"/>
  <c r="V36" s="1"/>
  <c r="T36"/>
  <c r="V76"/>
  <c r="V75" s="1"/>
  <c r="T75"/>
  <c r="T93"/>
  <c r="V94"/>
  <c r="V93" s="1"/>
  <c r="V152"/>
  <c r="V151" s="1"/>
  <c r="V183"/>
  <c r="V182" s="1"/>
  <c r="V209"/>
  <c r="V208" s="1"/>
  <c r="V232"/>
  <c r="V231" s="1"/>
  <c r="T114"/>
  <c r="T162"/>
  <c r="T7" l="1"/>
  <c r="V7"/>
</calcChain>
</file>

<file path=xl/sharedStrings.xml><?xml version="1.0" encoding="utf-8"?>
<sst xmlns="http://schemas.openxmlformats.org/spreadsheetml/2006/main" count="255" uniqueCount="254">
  <si>
    <t>录入07表</t>
  </si>
  <si>
    <t>单位：万元</t>
  </si>
  <si>
    <t>科目编码</t>
  </si>
  <si>
    <t>科目名称</t>
  </si>
  <si>
    <t>变动项目</t>
  </si>
  <si>
    <t>调整预算数</t>
  </si>
  <si>
    <t>决算数</t>
  </si>
  <si>
    <t>预算结余</t>
  </si>
  <si>
    <t>结转下年使用数</t>
  </si>
  <si>
    <t>小计</t>
  </si>
  <si>
    <t>返还性收入</t>
  </si>
  <si>
    <t>一般性转移支付</t>
  </si>
  <si>
    <t>专项转移支付</t>
  </si>
  <si>
    <t>上年结转使用数</t>
  </si>
  <si>
    <t>调入资金</t>
  </si>
  <si>
    <t>债务收入</t>
  </si>
  <si>
    <t>债务转贷收入</t>
  </si>
  <si>
    <t>动支预备费</t>
  </si>
  <si>
    <t>科目调剂</t>
  </si>
  <si>
    <t>本年短收安排</t>
  </si>
  <si>
    <t>动用预算稳定调节基金</t>
  </si>
  <si>
    <t>补助下级专款</t>
  </si>
  <si>
    <t>安排预算稳定调节基金</t>
  </si>
  <si>
    <t>省补助计划单列市</t>
  </si>
  <si>
    <t>其他</t>
  </si>
  <si>
    <t>一般公共预算支出</t>
  </si>
  <si>
    <t>一般公共服务支出</t>
  </si>
  <si>
    <t xml:space="preserve">  人大事务</t>
  </si>
  <si>
    <t xml:space="preserve">  政协事务</t>
  </si>
  <si>
    <t xml:space="preserve">  政府办公厅(室)及相关机构事务</t>
  </si>
  <si>
    <t xml:space="preserve">  发展与改革事务</t>
  </si>
  <si>
    <t xml:space="preserve">  统计信息事务</t>
  </si>
  <si>
    <t xml:space="preserve">  财政事务</t>
  </si>
  <si>
    <t xml:space="preserve">  税收事务</t>
  </si>
  <si>
    <t xml:space="preserve">  审计事务</t>
  </si>
  <si>
    <t xml:space="preserve">  海关事务</t>
  </si>
  <si>
    <t xml:space="preserve">  人力资源事务</t>
  </si>
  <si>
    <t xml:space="preserve">  纪检监察事务</t>
  </si>
  <si>
    <t xml:space="preserve">  商贸事务</t>
  </si>
  <si>
    <t xml:space="preserve">  知识产权事务</t>
  </si>
  <si>
    <t xml:space="preserve">  民族事务</t>
  </si>
  <si>
    <t xml:space="preserve">  港澳台事务</t>
  </si>
  <si>
    <t xml:space="preserve">  档案事务</t>
  </si>
  <si>
    <t xml:space="preserve">  民主党派及工商联事务</t>
  </si>
  <si>
    <t xml:space="preserve">  群众团体事务</t>
  </si>
  <si>
    <t xml:space="preserve">  党委办公厅(室)及相关机构事务</t>
  </si>
  <si>
    <t xml:space="preserve">  组织事务</t>
  </si>
  <si>
    <t xml:space="preserve">  宣传事务</t>
  </si>
  <si>
    <t xml:space="preserve">  统战事务</t>
  </si>
  <si>
    <t xml:space="preserve">  对外联络事务</t>
  </si>
  <si>
    <t xml:space="preserve">  其他共产党事务支出</t>
  </si>
  <si>
    <t xml:space="preserve">  网信事务</t>
  </si>
  <si>
    <t xml:space="preserve">  市场监督管理事务</t>
  </si>
  <si>
    <t xml:space="preserve">  其他一般公共服务支出</t>
  </si>
  <si>
    <t>外交支出</t>
  </si>
  <si>
    <t xml:space="preserve">  外交管理事务</t>
  </si>
  <si>
    <t xml:space="preserve">  驻外机构</t>
  </si>
  <si>
    <t xml:space="preserve">  对外援助</t>
  </si>
  <si>
    <t xml:space="preserve">  国际组织</t>
  </si>
  <si>
    <t xml:space="preserve">  对外合作与交流</t>
  </si>
  <si>
    <t xml:space="preserve">  对外宣传</t>
  </si>
  <si>
    <t xml:space="preserve">  边界勘界联检</t>
  </si>
  <si>
    <t xml:space="preserve">  国际发展合作</t>
  </si>
  <si>
    <t xml:space="preserve">  其他外交支出</t>
  </si>
  <si>
    <t>国防支出</t>
  </si>
  <si>
    <t xml:space="preserve">  现役部队</t>
  </si>
  <si>
    <t xml:space="preserve">  国防科研事业</t>
  </si>
  <si>
    <t xml:space="preserve">  专项工程</t>
  </si>
  <si>
    <t xml:space="preserve">  国防动员</t>
  </si>
  <si>
    <t xml:space="preserve">  其他国防支出</t>
  </si>
  <si>
    <t>公共安全支出</t>
  </si>
  <si>
    <t xml:space="preserve">  武装警察部队</t>
  </si>
  <si>
    <t xml:space="preserve">  公安</t>
  </si>
  <si>
    <t xml:space="preserve">  国家安全</t>
  </si>
  <si>
    <t xml:space="preserve">  检察</t>
  </si>
  <si>
    <t xml:space="preserve">  法院</t>
  </si>
  <si>
    <t xml:space="preserve">  司法</t>
  </si>
  <si>
    <t xml:space="preserve">  监狱</t>
  </si>
  <si>
    <t xml:space="preserve">  强制隔离戒毒</t>
  </si>
  <si>
    <t xml:space="preserve">  国家保密</t>
  </si>
  <si>
    <t xml:space="preserve">  缉私警察</t>
  </si>
  <si>
    <t xml:space="preserve">  其他公共安全支出</t>
  </si>
  <si>
    <t>教育支出</t>
  </si>
  <si>
    <t xml:space="preserve">  教育管理事务</t>
  </si>
  <si>
    <t xml:space="preserve">  普通教育</t>
  </si>
  <si>
    <t xml:space="preserve">  职业教育</t>
  </si>
  <si>
    <t xml:space="preserve">  成人教育</t>
  </si>
  <si>
    <t xml:space="preserve">  广播电视教育</t>
  </si>
  <si>
    <t xml:space="preserve">  留学教育</t>
  </si>
  <si>
    <t xml:space="preserve">  特殊教育</t>
  </si>
  <si>
    <t xml:space="preserve">  进修及培训</t>
  </si>
  <si>
    <t xml:space="preserve">  教育费附加安排的支出</t>
  </si>
  <si>
    <t xml:space="preserve">  其他教育支出</t>
  </si>
  <si>
    <t>科学技术支出</t>
  </si>
  <si>
    <t xml:space="preserve">  科学技术管理事务</t>
  </si>
  <si>
    <t xml:space="preserve">  基础研究</t>
  </si>
  <si>
    <t xml:space="preserve">  应用研究</t>
  </si>
  <si>
    <t xml:space="preserve">  技术研究与开发</t>
  </si>
  <si>
    <t xml:space="preserve">  科技条件与服务</t>
  </si>
  <si>
    <t xml:space="preserve">  社会科学</t>
  </si>
  <si>
    <t xml:space="preserve">  科学技术普及</t>
  </si>
  <si>
    <t xml:space="preserve">  科技交流与合作</t>
  </si>
  <si>
    <t xml:space="preserve">  科技重大项目</t>
  </si>
  <si>
    <t xml:space="preserve">  其他科学技术支出</t>
  </si>
  <si>
    <t>文化旅游体育与传媒支出</t>
  </si>
  <si>
    <t xml:space="preserve">  文化和旅游</t>
  </si>
  <si>
    <t xml:space="preserve">  文物</t>
  </si>
  <si>
    <t xml:space="preserve">  体育</t>
  </si>
  <si>
    <t xml:space="preserve">  新闻出版电影</t>
  </si>
  <si>
    <t xml:space="preserve">  广播电视</t>
  </si>
  <si>
    <t xml:space="preserve">  其他文化体育与传媒支出</t>
  </si>
  <si>
    <t>社会保障和就业支出</t>
  </si>
  <si>
    <t xml:space="preserve">  人力资源和社会保障管理事务</t>
  </si>
  <si>
    <t xml:space="preserve">  民政管理事务</t>
  </si>
  <si>
    <t xml:space="preserve">  补充全国社会保障基金</t>
  </si>
  <si>
    <t xml:space="preserve">  行政事业单位离退休</t>
  </si>
  <si>
    <t xml:space="preserve">  企业改革补助</t>
  </si>
  <si>
    <t xml:space="preserve">  就业补助</t>
  </si>
  <si>
    <t xml:space="preserve">  抚恤</t>
  </si>
  <si>
    <t xml:space="preserve">  退役安置</t>
  </si>
  <si>
    <t xml:space="preserve">  社会福利</t>
  </si>
  <si>
    <t xml:space="preserve">  残疾人事业</t>
  </si>
  <si>
    <t xml:space="preserve">  红十字事业</t>
  </si>
  <si>
    <t xml:space="preserve">  最低生活保障</t>
  </si>
  <si>
    <t xml:space="preserve">  临时救助</t>
  </si>
  <si>
    <t xml:space="preserve">  特困人员救助供养</t>
  </si>
  <si>
    <t xml:space="preserve">  补充道路交通事故社会救助基金</t>
  </si>
  <si>
    <t xml:space="preserve">  其他生活救助</t>
  </si>
  <si>
    <t xml:space="preserve">  财政对基本养老保险基金的补助</t>
  </si>
  <si>
    <t xml:space="preserve">  财政对其他社会保险基金的补助</t>
  </si>
  <si>
    <t xml:space="preserve">  退役军人管理事务</t>
  </si>
  <si>
    <t xml:space="preserve">  其他社会保障和就业支出</t>
  </si>
  <si>
    <t>卫生健康支出</t>
  </si>
  <si>
    <t xml:space="preserve">  卫生健康管理事务</t>
  </si>
  <si>
    <t xml:space="preserve">  公立医院</t>
  </si>
  <si>
    <t xml:space="preserve">  基层医疗卫生机构</t>
  </si>
  <si>
    <t xml:space="preserve">  公共卫生</t>
  </si>
  <si>
    <t xml:space="preserve">  中医药</t>
  </si>
  <si>
    <t xml:space="preserve">  计划生育事务</t>
  </si>
  <si>
    <t xml:space="preserve">  行政事业单位医疗</t>
  </si>
  <si>
    <t xml:space="preserve">  财政对基本医疗保险基金的补助</t>
  </si>
  <si>
    <t xml:space="preserve">  医疗救助</t>
  </si>
  <si>
    <t xml:space="preserve">  优抚对象医疗</t>
  </si>
  <si>
    <t xml:space="preserve">  医疗保障管理事务</t>
  </si>
  <si>
    <t xml:space="preserve">  老龄卫生健康事务</t>
  </si>
  <si>
    <t xml:space="preserve">  其他卫生健康支出</t>
  </si>
  <si>
    <t>节能环保支出</t>
  </si>
  <si>
    <t xml:space="preserve">  环境保护管理事务</t>
  </si>
  <si>
    <t xml:space="preserve">  环境监测与监察</t>
  </si>
  <si>
    <t xml:space="preserve">  污染防治</t>
  </si>
  <si>
    <t xml:space="preserve">  自然生态保护</t>
  </si>
  <si>
    <t xml:space="preserve">  天然林保护</t>
  </si>
  <si>
    <t xml:space="preserve">  退耕还林</t>
  </si>
  <si>
    <t xml:space="preserve">  风沙荒漠治理</t>
  </si>
  <si>
    <t xml:space="preserve">  退牧还草</t>
  </si>
  <si>
    <t xml:space="preserve">  已垦草原退耕还草</t>
  </si>
  <si>
    <t xml:space="preserve">  能源节约利用</t>
  </si>
  <si>
    <t xml:space="preserve">  污染减排</t>
  </si>
  <si>
    <t xml:space="preserve">  可再生能源</t>
  </si>
  <si>
    <t xml:space="preserve">  循环经济</t>
  </si>
  <si>
    <t xml:space="preserve">  能源管理事务</t>
  </si>
  <si>
    <t xml:space="preserve">  其他节能环保支出</t>
  </si>
  <si>
    <t>城乡社区支出</t>
  </si>
  <si>
    <t xml:space="preserve">  城乡社区管理事务</t>
  </si>
  <si>
    <t xml:space="preserve">  城乡社区规划与管理</t>
  </si>
  <si>
    <t xml:space="preserve">  城乡社区公共设施</t>
  </si>
  <si>
    <t xml:space="preserve">  城乡社区环境卫生</t>
  </si>
  <si>
    <t xml:space="preserve">  建设市场管理与监督</t>
  </si>
  <si>
    <t xml:space="preserve">  其他城乡社区支出</t>
  </si>
  <si>
    <t>农林水支出</t>
  </si>
  <si>
    <t xml:space="preserve">  农业</t>
  </si>
  <si>
    <t xml:space="preserve">  林业和草原</t>
  </si>
  <si>
    <t xml:space="preserve">  水利</t>
  </si>
  <si>
    <t xml:space="preserve">  南水北调</t>
  </si>
  <si>
    <t xml:space="preserve">  扶贫</t>
  </si>
  <si>
    <t xml:space="preserve">  农业综合开发</t>
  </si>
  <si>
    <t xml:space="preserve">  农村综合改革</t>
  </si>
  <si>
    <t xml:space="preserve">  普惠金融发展支出</t>
  </si>
  <si>
    <t xml:space="preserve">  目标价格补贴</t>
  </si>
  <si>
    <t xml:space="preserve">  其他农林水支出</t>
  </si>
  <si>
    <t>交通运输支出</t>
  </si>
  <si>
    <t xml:space="preserve">  公路水路运输</t>
  </si>
  <si>
    <t xml:space="preserve">  铁路运输</t>
  </si>
  <si>
    <t xml:space="preserve">  民用航空运输</t>
  </si>
  <si>
    <t xml:space="preserve">  成品油价格改革对交通运输的补贴</t>
  </si>
  <si>
    <t xml:space="preserve">  邮政业支出</t>
  </si>
  <si>
    <t xml:space="preserve">  车辆购置税支出</t>
  </si>
  <si>
    <t xml:space="preserve">  其他交通运输支出</t>
  </si>
  <si>
    <t>资源勘探信息等支出</t>
  </si>
  <si>
    <t xml:space="preserve">  资源勘探开发</t>
  </si>
  <si>
    <t xml:space="preserve">  制造业</t>
  </si>
  <si>
    <t xml:space="preserve">  建筑业</t>
  </si>
  <si>
    <t xml:space="preserve">  工业和信息产业监管</t>
  </si>
  <si>
    <t xml:space="preserve">  国有资产监管</t>
  </si>
  <si>
    <t xml:space="preserve">  支持中小企业发展和管理支出</t>
  </si>
  <si>
    <t xml:space="preserve">  其他资源勘探信息等支出</t>
  </si>
  <si>
    <t>商业服务业等支出</t>
  </si>
  <si>
    <t xml:space="preserve">  商业流通事务</t>
  </si>
  <si>
    <t xml:space="preserve">  涉外发展服务支出</t>
  </si>
  <si>
    <t xml:space="preserve">  其他商业服务业等支出</t>
  </si>
  <si>
    <t>金融支出</t>
  </si>
  <si>
    <t xml:space="preserve">  金融部门行政支出</t>
  </si>
  <si>
    <t xml:space="preserve">  金融部门监管支出</t>
  </si>
  <si>
    <t xml:space="preserve">  金融发展支出</t>
  </si>
  <si>
    <t xml:space="preserve">  金融调控支出</t>
  </si>
  <si>
    <t xml:space="preserve">  其他金融支出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</si>
  <si>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</si>
  <si>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</si>
  <si>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</si>
  <si>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</si>
  <si>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</si>
  <si>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</si>
  <si>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</si>
  <si>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</si>
  <si>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</si>
  <si>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</si>
  <si>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</si>
  <si>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海洋管理事务</t>
  </si>
  <si>
    <t xml:space="preserve">  测绘事务</t>
  </si>
  <si>
    <t xml:space="preserve">  气象事务</t>
  </si>
  <si>
    <t xml:space="preserve">  其他自然资源海洋气象等支出</t>
  </si>
  <si>
    <t>住房保障支出</t>
  </si>
  <si>
    <t xml:space="preserve">  保障性安居工程支出</t>
  </si>
  <si>
    <t xml:space="preserve">  住房改革支出</t>
  </si>
  <si>
    <t xml:space="preserve">  城乡社区住宅</t>
  </si>
  <si>
    <t>粮油物资储备支出</t>
  </si>
  <si>
    <t xml:space="preserve">  粮油事务</t>
  </si>
  <si>
    <t xml:space="preserve">  物资事务</t>
  </si>
  <si>
    <t xml:space="preserve">  能源储备</t>
  </si>
  <si>
    <t xml:space="preserve">  粮油储备</t>
  </si>
  <si>
    <t xml:space="preserve">  重要商品储备</t>
  </si>
  <si>
    <t>灾害防治及应急管理支出</t>
  </si>
  <si>
    <t xml:space="preserve">  应急管理事务</t>
  </si>
  <si>
    <t xml:space="preserve">  消防事务</t>
  </si>
  <si>
    <t xml:space="preserve">  森林消防事务</t>
  </si>
  <si>
    <t xml:space="preserve">  煤矿安全</t>
  </si>
  <si>
    <t xml:space="preserve">  地震事务</t>
  </si>
  <si>
    <t xml:space="preserve">  自然灾害防治</t>
  </si>
  <si>
    <t xml:space="preserve">  自然灾害救灾及恢复重建支出</t>
  </si>
  <si>
    <t xml:space="preserve">  其他灾害防治及应急管理支出</t>
  </si>
  <si>
    <t>预备费</t>
  </si>
  <si>
    <t>其他支出(类)</t>
  </si>
  <si>
    <t xml:space="preserve">  年初预留</t>
  </si>
  <si>
    <t xml:space="preserve">  其他支出(款)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</si>
  <si>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</si>
  <si>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</si>
  <si>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</si>
  <si>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</si>
  <si>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</si>
  <si>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</si>
  <si>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</si>
  <si>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</si>
  <si>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2019年度当雄县预算调整明细表</t>
    <phoneticPr fontId="1" type="noConversion"/>
  </si>
  <si>
    <t>年初预算数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</si>
</sst>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mediumGray">
        <fgColor indexed="9"/>
        <bgColor indexed="75"/>
      </patternFill>
    </fill>
    <fill>
      <patternFill patternType="solid">
        <fgColor indexed="24"/>
      </patternFill>
    </fill>
    <fill>
      <patternFill patternType="solid">
        <fgColor indexed="4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Alignment="1"/>
    <xf numFmtId="0" fontId="3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/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3" fontId="3" fillId="4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3" fontId="3" fillId="5" borderId="3" xfId="0" applyNumberFormat="1" applyFont="1" applyFill="1" applyBorder="1" applyAlignment="1" applyProtection="1">
      <alignment horizontal="right" vertical="center"/>
    </xf>
    <xf numFmtId="3" fontId="3" fillId="6" borderId="3" xfId="0" applyNumberFormat="1" applyFont="1" applyFill="1" applyBorder="1" applyAlignment="1" applyProtection="1">
      <alignment horizontal="right" vertical="center"/>
    </xf>
    <xf numFmtId="3" fontId="3" fillId="7" borderId="3" xfId="0" applyNumberFormat="1" applyFont="1" applyFill="1" applyBorder="1" applyAlignment="1" applyProtection="1">
      <alignment horizontal="right" vertical="center"/>
    </xf>
    <xf numFmtId="0" fontId="3" fillId="2" borderId="3" xfId="0" applyNumberFormat="1" applyFont="1" applyFill="1" applyBorder="1" applyAlignment="1" applyProtection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&#24180;&#24635;&#20915;&#31639;&#65288;2020.4.13&#24066;&#23616;&#19979;&#21457;&#65289;&#24403;&#3859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 refreshError="1"/>
      <sheetData sheetId="1">
        <row r="36">
          <cell r="A36">
            <v>0</v>
          </cell>
        </row>
      </sheetData>
      <sheetData sheetId="2" refreshError="1"/>
      <sheetData sheetId="3" refreshError="1"/>
      <sheetData sheetId="4">
        <row r="7">
          <cell r="C7">
            <v>259</v>
          </cell>
        </row>
        <row r="19">
          <cell r="C19">
            <v>199</v>
          </cell>
        </row>
        <row r="28">
          <cell r="C28">
            <v>17481</v>
          </cell>
        </row>
        <row r="39">
          <cell r="C39">
            <v>1121</v>
          </cell>
        </row>
        <row r="50">
          <cell r="C50">
            <v>118</v>
          </cell>
        </row>
        <row r="61">
          <cell r="C61">
            <v>958</v>
          </cell>
        </row>
        <row r="72">
          <cell r="C72">
            <v>106</v>
          </cell>
        </row>
        <row r="84">
          <cell r="C84">
            <v>126</v>
          </cell>
        </row>
        <row r="93">
          <cell r="C93">
            <v>0</v>
          </cell>
        </row>
        <row r="106">
          <cell r="C106">
            <v>0</v>
          </cell>
        </row>
        <row r="116">
          <cell r="C116">
            <v>466</v>
          </cell>
        </row>
        <row r="125">
          <cell r="C125">
            <v>0</v>
          </cell>
        </row>
        <row r="136">
          <cell r="C136">
            <v>2</v>
          </cell>
        </row>
        <row r="150">
          <cell r="C150">
            <v>0</v>
          </cell>
        </row>
        <row r="157">
          <cell r="C157">
            <v>0</v>
          </cell>
        </row>
        <row r="165">
          <cell r="C165">
            <v>2</v>
          </cell>
        </row>
        <row r="171">
          <cell r="C171">
            <v>0</v>
          </cell>
        </row>
        <row r="178">
          <cell r="C178">
            <v>765</v>
          </cell>
        </row>
        <row r="185">
          <cell r="C185">
            <v>992</v>
          </cell>
        </row>
        <row r="192">
          <cell r="C192">
            <v>4478</v>
          </cell>
        </row>
        <row r="199">
          <cell r="C199">
            <v>1017</v>
          </cell>
        </row>
        <row r="205">
          <cell r="C205">
            <v>1850</v>
          </cell>
        </row>
        <row r="213">
          <cell r="C213">
            <v>0</v>
          </cell>
        </row>
        <row r="219">
          <cell r="C219">
            <v>1917</v>
          </cell>
        </row>
        <row r="225">
          <cell r="C225">
            <v>0</v>
          </cell>
        </row>
        <row r="231">
          <cell r="C231">
            <v>218</v>
          </cell>
        </row>
        <row r="248">
          <cell r="C248">
            <v>0</v>
          </cell>
        </row>
        <row r="252">
          <cell r="C252">
            <v>0</v>
          </cell>
        </row>
        <row r="259">
          <cell r="C259">
            <v>0</v>
          </cell>
        </row>
        <row r="262">
          <cell r="C262">
            <v>0</v>
          </cell>
        </row>
        <row r="265">
          <cell r="C265">
            <v>0</v>
          </cell>
        </row>
        <row r="271">
          <cell r="C271">
            <v>0</v>
          </cell>
        </row>
        <row r="275">
          <cell r="C275">
            <v>0</v>
          </cell>
        </row>
        <row r="277">
          <cell r="C277">
            <v>0</v>
          </cell>
        </row>
        <row r="282">
          <cell r="C282">
            <v>0</v>
          </cell>
        </row>
        <row r="288">
          <cell r="C288">
            <v>0</v>
          </cell>
        </row>
        <row r="291">
          <cell r="C291">
            <v>0</v>
          </cell>
        </row>
        <row r="293">
          <cell r="C293">
            <v>0</v>
          </cell>
        </row>
        <row r="295">
          <cell r="C295">
            <v>0</v>
          </cell>
        </row>
        <row r="297">
          <cell r="C297">
            <v>504</v>
          </cell>
        </row>
        <row r="307">
          <cell r="C307">
            <v>0</v>
          </cell>
        </row>
        <row r="310">
          <cell r="C310">
            <v>87</v>
          </cell>
        </row>
        <row r="313">
          <cell r="C313">
            <v>9698</v>
          </cell>
        </row>
        <row r="322">
          <cell r="C322">
            <v>0</v>
          </cell>
        </row>
        <row r="329">
          <cell r="C329">
            <v>822</v>
          </cell>
        </row>
        <row r="337">
          <cell r="C337">
            <v>869</v>
          </cell>
        </row>
        <row r="346">
          <cell r="C346">
            <v>253</v>
          </cell>
        </row>
        <row r="362">
          <cell r="C362">
            <v>0</v>
          </cell>
        </row>
        <row r="372">
          <cell r="C372">
            <v>0</v>
          </cell>
        </row>
        <row r="382">
          <cell r="C382">
            <v>0</v>
          </cell>
        </row>
        <row r="390">
          <cell r="C390">
            <v>0</v>
          </cell>
        </row>
        <row r="396">
          <cell r="C396">
            <v>0</v>
          </cell>
        </row>
        <row r="399">
          <cell r="C399">
            <v>18295</v>
          </cell>
        </row>
        <row r="404">
          <cell r="C404">
            <v>13940</v>
          </cell>
        </row>
        <row r="413">
          <cell r="C413">
            <v>0</v>
          </cell>
        </row>
        <row r="420">
          <cell r="C420">
            <v>0</v>
          </cell>
        </row>
        <row r="426">
          <cell r="C426">
            <v>0</v>
          </cell>
        </row>
        <row r="430">
          <cell r="C430">
            <v>0</v>
          </cell>
        </row>
        <row r="434">
          <cell r="C434">
            <v>0</v>
          </cell>
        </row>
        <row r="438">
          <cell r="C438">
            <v>0</v>
          </cell>
        </row>
        <row r="444">
          <cell r="C444">
            <v>106</v>
          </cell>
        </row>
        <row r="451">
          <cell r="C451">
            <v>0</v>
          </cell>
        </row>
        <row r="454">
          <cell r="C454">
            <v>5</v>
          </cell>
        </row>
        <row r="459">
          <cell r="C459">
            <v>0</v>
          </cell>
        </row>
        <row r="468">
          <cell r="C468">
            <v>0</v>
          </cell>
        </row>
        <row r="474">
          <cell r="C474">
            <v>0</v>
          </cell>
        </row>
        <row r="480">
          <cell r="C480">
            <v>144</v>
          </cell>
        </row>
        <row r="485">
          <cell r="C485">
            <v>0</v>
          </cell>
        </row>
        <row r="490">
          <cell r="C490">
            <v>0</v>
          </cell>
        </row>
        <row r="497">
          <cell r="C497">
            <v>0</v>
          </cell>
        </row>
        <row r="501">
          <cell r="C501">
            <v>0</v>
          </cell>
        </row>
        <row r="504">
          <cell r="C504">
            <v>0</v>
          </cell>
        </row>
        <row r="510">
          <cell r="C510">
            <v>5632</v>
          </cell>
        </row>
        <row r="526">
          <cell r="C526">
            <v>89</v>
          </cell>
        </row>
        <row r="534">
          <cell r="C534">
            <v>629</v>
          </cell>
        </row>
        <row r="545">
          <cell r="C545">
            <v>213</v>
          </cell>
        </row>
        <row r="554">
          <cell r="C554">
            <v>327</v>
          </cell>
        </row>
        <row r="561">
          <cell r="C561">
            <v>0</v>
          </cell>
        </row>
        <row r="566">
          <cell r="C566">
            <v>604</v>
          </cell>
        </row>
        <row r="580">
          <cell r="C580">
            <v>527</v>
          </cell>
        </row>
        <row r="588">
          <cell r="C588">
            <v>0</v>
          </cell>
        </row>
        <row r="590">
          <cell r="C590">
            <v>0</v>
          </cell>
        </row>
        <row r="599">
          <cell r="C599">
            <v>0</v>
          </cell>
        </row>
        <row r="603">
          <cell r="C603">
            <v>572</v>
          </cell>
        </row>
        <row r="613">
          <cell r="C613">
            <v>98</v>
          </cell>
        </row>
        <row r="621">
          <cell r="C621">
            <v>109</v>
          </cell>
        </row>
        <row r="628">
          <cell r="C628">
            <v>203</v>
          </cell>
        </row>
        <row r="635">
          <cell r="C635">
            <v>66</v>
          </cell>
        </row>
        <row r="644">
          <cell r="C644">
            <v>0</v>
          </cell>
        </row>
        <row r="649">
          <cell r="C649">
            <v>239</v>
          </cell>
        </row>
        <row r="652">
          <cell r="C652">
            <v>35</v>
          </cell>
        </row>
        <row r="655">
          <cell r="C655">
            <v>597</v>
          </cell>
        </row>
        <row r="658">
          <cell r="C658">
            <v>0</v>
          </cell>
        </row>
        <row r="661">
          <cell r="C661">
            <v>0</v>
          </cell>
        </row>
        <row r="664">
          <cell r="C664">
            <v>5201</v>
          </cell>
        </row>
        <row r="668">
          <cell r="C668">
            <v>12</v>
          </cell>
        </row>
        <row r="673">
          <cell r="C673">
            <v>36</v>
          </cell>
        </row>
        <row r="681">
          <cell r="C681">
            <v>345</v>
          </cell>
        </row>
        <row r="684">
          <cell r="C684">
            <v>1684</v>
          </cell>
        </row>
        <row r="689">
          <cell r="C689">
            <v>3850</v>
          </cell>
        </row>
        <row r="702">
          <cell r="C702">
            <v>596</v>
          </cell>
        </row>
        <row r="706">
          <cell r="C706">
            <v>680</v>
          </cell>
        </row>
        <row r="718">
          <cell r="C718">
            <v>15</v>
          </cell>
        </row>
        <row r="721">
          <cell r="C721">
            <v>11</v>
          </cell>
        </row>
        <row r="725">
          <cell r="C725">
            <v>116</v>
          </cell>
        </row>
        <row r="730">
          <cell r="C730">
            <v>255</v>
          </cell>
        </row>
        <row r="734">
          <cell r="C734">
            <v>2871</v>
          </cell>
        </row>
        <row r="738">
          <cell r="C738">
            <v>0</v>
          </cell>
        </row>
        <row r="741">
          <cell r="C741">
            <v>355</v>
          </cell>
        </row>
        <row r="750">
          <cell r="C750">
            <v>47</v>
          </cell>
        </row>
        <row r="752">
          <cell r="C752">
            <v>0</v>
          </cell>
        </row>
        <row r="755">
          <cell r="C755">
            <v>141</v>
          </cell>
        </row>
        <row r="765">
          <cell r="C765">
            <v>85</v>
          </cell>
        </row>
        <row r="769">
          <cell r="C769">
            <v>3</v>
          </cell>
        </row>
        <row r="777">
          <cell r="C777">
            <v>1545</v>
          </cell>
        </row>
        <row r="783">
          <cell r="C783">
            <v>30</v>
          </cell>
        </row>
        <row r="790">
          <cell r="C790">
            <v>0</v>
          </cell>
        </row>
        <row r="796">
          <cell r="C796">
            <v>0</v>
          </cell>
        </row>
        <row r="799">
          <cell r="C799">
            <v>82</v>
          </cell>
        </row>
        <row r="802">
          <cell r="C802">
            <v>0</v>
          </cell>
        </row>
        <row r="804">
          <cell r="C804">
            <v>0</v>
          </cell>
        </row>
        <row r="806">
          <cell r="C806">
            <v>0</v>
          </cell>
        </row>
        <row r="812">
          <cell r="C812">
            <v>0</v>
          </cell>
        </row>
        <row r="814">
          <cell r="C814">
            <v>0</v>
          </cell>
        </row>
        <row r="816">
          <cell r="C816">
            <v>0</v>
          </cell>
        </row>
        <row r="831">
          <cell r="C831">
            <v>0</v>
          </cell>
        </row>
        <row r="834">
          <cell r="C834">
            <v>1720</v>
          </cell>
        </row>
        <row r="845">
          <cell r="C845">
            <v>1</v>
          </cell>
        </row>
        <row r="847">
          <cell r="C847">
            <v>2710</v>
          </cell>
        </row>
        <row r="850">
          <cell r="C850">
            <v>125</v>
          </cell>
        </row>
        <row r="852">
          <cell r="C852">
            <v>0</v>
          </cell>
        </row>
        <row r="854">
          <cell r="C854">
            <v>701</v>
          </cell>
        </row>
        <row r="857">
          <cell r="C857">
            <v>16488</v>
          </cell>
        </row>
        <row r="882">
          <cell r="C882">
            <v>1301</v>
          </cell>
        </row>
        <row r="907">
          <cell r="C907">
            <v>3216</v>
          </cell>
        </row>
        <row r="933">
          <cell r="C933">
            <v>0</v>
          </cell>
        </row>
        <row r="944">
          <cell r="C944">
            <v>19952</v>
          </cell>
        </row>
        <row r="955">
          <cell r="C955">
            <v>460</v>
          </cell>
        </row>
        <row r="961">
          <cell r="C961">
            <v>240</v>
          </cell>
        </row>
        <row r="968">
          <cell r="C968">
            <v>0</v>
          </cell>
        </row>
        <row r="975">
          <cell r="C975">
            <v>0</v>
          </cell>
        </row>
        <row r="978">
          <cell r="C978">
            <v>131</v>
          </cell>
        </row>
        <row r="982">
          <cell r="C982">
            <v>7159</v>
          </cell>
        </row>
        <row r="1005">
          <cell r="C1005">
            <v>0</v>
          </cell>
        </row>
        <row r="1015">
          <cell r="C1015">
            <v>0</v>
          </cell>
        </row>
        <row r="1025">
          <cell r="C1025">
            <v>0</v>
          </cell>
        </row>
        <row r="1030">
          <cell r="C1030">
            <v>0</v>
          </cell>
        </row>
        <row r="1037">
          <cell r="C1037">
            <v>0</v>
          </cell>
        </row>
        <row r="1042">
          <cell r="C1042">
            <v>0</v>
          </cell>
        </row>
        <row r="1046">
          <cell r="C1046">
            <v>0</v>
          </cell>
        </row>
        <row r="1056">
          <cell r="C1056">
            <v>0</v>
          </cell>
        </row>
        <row r="1072">
          <cell r="C1072">
            <v>0</v>
          </cell>
        </row>
        <row r="1077">
          <cell r="C1077">
            <v>325</v>
          </cell>
        </row>
        <row r="1091">
          <cell r="C1091">
            <v>0</v>
          </cell>
        </row>
        <row r="1098">
          <cell r="C1098">
            <v>13921</v>
          </cell>
        </row>
        <row r="1105">
          <cell r="C1105">
            <v>0</v>
          </cell>
        </row>
        <row r="1112">
          <cell r="C1112">
            <v>385</v>
          </cell>
        </row>
        <row r="1122">
          <cell r="C1122">
            <v>0</v>
          </cell>
        </row>
        <row r="1128">
          <cell r="C1128">
            <v>0</v>
          </cell>
        </row>
        <row r="1132">
          <cell r="C1132">
            <v>0</v>
          </cell>
        </row>
        <row r="1139">
          <cell r="C1139">
            <v>0</v>
          </cell>
        </row>
        <row r="1149">
          <cell r="C1149">
            <v>0</v>
          </cell>
        </row>
        <row r="1155">
          <cell r="C1155">
            <v>0</v>
          </cell>
        </row>
        <row r="1158">
          <cell r="C1158">
            <v>0</v>
          </cell>
        </row>
        <row r="1161">
          <cell r="C1161">
            <v>0</v>
          </cell>
        </row>
        <row r="1162">
          <cell r="C1162">
            <v>0</v>
          </cell>
        </row>
        <row r="1163">
          <cell r="C1163">
            <v>0</v>
          </cell>
        </row>
        <row r="1164">
          <cell r="C1164">
            <v>0</v>
          </cell>
        </row>
        <row r="1165">
          <cell r="C1165">
            <v>0</v>
          </cell>
        </row>
        <row r="1166">
          <cell r="C1166">
            <v>0</v>
          </cell>
        </row>
        <row r="1167">
          <cell r="C1167">
            <v>0</v>
          </cell>
        </row>
        <row r="1168">
          <cell r="C1168">
            <v>0</v>
          </cell>
        </row>
        <row r="1169">
          <cell r="C1169">
            <v>0</v>
          </cell>
        </row>
        <row r="1171">
          <cell r="C1171">
            <v>1724</v>
          </cell>
        </row>
        <row r="1190">
          <cell r="C1190">
            <v>0</v>
          </cell>
        </row>
        <row r="1209">
          <cell r="C1209">
            <v>0</v>
          </cell>
        </row>
        <row r="1218">
          <cell r="C1218">
            <v>0</v>
          </cell>
        </row>
        <row r="1233">
          <cell r="C1233">
            <v>0</v>
          </cell>
        </row>
        <row r="1236">
          <cell r="C1236">
            <v>1615</v>
          </cell>
        </row>
        <row r="1245">
          <cell r="C1245">
            <v>2352</v>
          </cell>
        </row>
        <row r="1249">
          <cell r="C1249">
            <v>0</v>
          </cell>
        </row>
        <row r="1254">
          <cell r="C1254">
            <v>311</v>
          </cell>
        </row>
        <row r="1269">
          <cell r="C1269">
            <v>0</v>
          </cell>
        </row>
        <row r="1283">
          <cell r="C1283">
            <v>0</v>
          </cell>
        </row>
        <row r="1288">
          <cell r="C1288">
            <v>82</v>
          </cell>
        </row>
        <row r="1294">
          <cell r="C1294">
            <v>0</v>
          </cell>
        </row>
        <row r="1307">
          <cell r="C1307">
            <v>67</v>
          </cell>
        </row>
        <row r="1319">
          <cell r="C1319">
            <v>191</v>
          </cell>
        </row>
        <row r="1325">
          <cell r="C1325">
            <v>0</v>
          </cell>
        </row>
        <row r="1331">
          <cell r="C1331">
            <v>0</v>
          </cell>
        </row>
        <row r="1339">
          <cell r="C1339">
            <v>0</v>
          </cell>
        </row>
        <row r="1352">
          <cell r="C1352">
            <v>0</v>
          </cell>
        </row>
        <row r="1356">
          <cell r="C1356">
            <v>0</v>
          </cell>
        </row>
        <row r="1362">
          <cell r="C1362">
            <v>0</v>
          </cell>
        </row>
        <row r="1363">
          <cell r="C1363">
            <v>3030</v>
          </cell>
        </row>
        <row r="1367">
          <cell r="C1367">
            <v>0</v>
          </cell>
        </row>
        <row r="1368">
          <cell r="C1368">
            <v>0</v>
          </cell>
        </row>
        <row r="1369">
          <cell r="C1369">
            <v>0</v>
          </cell>
        </row>
        <row r="1375">
          <cell r="C1375">
            <v>0</v>
          </cell>
        </row>
        <row r="1376">
          <cell r="C1376">
            <v>0</v>
          </cell>
        </row>
        <row r="1377">
          <cell r="C1377">
            <v>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34"/>
  <sheetViews>
    <sheetView tabSelected="1" workbookViewId="0">
      <selection activeCell="L16" sqref="L16"/>
    </sheetView>
  </sheetViews>
  <sheetFormatPr defaultRowHeight="13.5"/>
  <cols>
    <col min="1" max="1" width="9" style="2"/>
    <col min="2" max="2" width="29.5" style="2" bestFit="1" customWidth="1"/>
    <col min="3" max="3" width="10.25" style="2" bestFit="1" customWidth="1"/>
    <col min="4" max="7" width="9" style="2"/>
    <col min="8" max="10" width="0" style="2" hidden="1" customWidth="1"/>
    <col min="11" max="13" width="9" style="2"/>
    <col min="14" max="19" width="0" style="2" hidden="1" customWidth="1"/>
    <col min="20" max="21" width="9" style="2"/>
    <col min="22" max="23" width="0" style="2" hidden="1" customWidth="1"/>
    <col min="24" max="16384" width="9" style="2"/>
  </cols>
  <sheetData>
    <row r="1" spans="1:23" ht="22.5">
      <c r="A1" s="1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idden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7" customFormat="1">
      <c r="A4" s="5" t="s">
        <v>2</v>
      </c>
      <c r="B4" s="5" t="s">
        <v>3</v>
      </c>
      <c r="C4" s="5" t="s">
        <v>253</v>
      </c>
      <c r="D4" s="6" t="s">
        <v>4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5" t="s">
        <v>5</v>
      </c>
      <c r="U4" s="5" t="s">
        <v>6</v>
      </c>
      <c r="V4" s="5" t="s">
        <v>7</v>
      </c>
      <c r="W4" s="5" t="s">
        <v>8</v>
      </c>
    </row>
    <row r="5" spans="1:23" s="9" customFormat="1">
      <c r="A5" s="8"/>
      <c r="B5" s="8"/>
      <c r="C5" s="8"/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 t="s">
        <v>17</v>
      </c>
      <c r="M5" s="8" t="s">
        <v>18</v>
      </c>
      <c r="N5" s="8" t="s">
        <v>19</v>
      </c>
      <c r="O5" s="8" t="s">
        <v>20</v>
      </c>
      <c r="P5" s="8" t="s">
        <v>21</v>
      </c>
      <c r="Q5" s="8" t="s">
        <v>22</v>
      </c>
      <c r="R5" s="8" t="s">
        <v>23</v>
      </c>
      <c r="S5" s="8" t="s">
        <v>24</v>
      </c>
      <c r="T5" s="8"/>
      <c r="U5" s="8"/>
      <c r="V5" s="8"/>
      <c r="W5" s="8"/>
    </row>
    <row r="6" spans="1:23" s="9" customForma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>
      <c r="A7" s="11"/>
      <c r="B7" s="12" t="s">
        <v>25</v>
      </c>
      <c r="C7" s="13">
        <f t="shared" ref="C7:W7" si="0">SUM(C8,C36,C46,C52,C64,C75,C86,C93,C114,C128,C144,C151,C162,C170,C178,C182,C188,C198,C204,C208,C214,C223,C224,C227,C231)</f>
        <v>108989</v>
      </c>
      <c r="D7" s="13">
        <f t="shared" si="0"/>
        <v>73924</v>
      </c>
      <c r="E7" s="13">
        <f t="shared" si="0"/>
        <v>2935</v>
      </c>
      <c r="F7" s="13">
        <f t="shared" si="0"/>
        <v>39855</v>
      </c>
      <c r="G7" s="13">
        <f t="shared" si="0"/>
        <v>23635</v>
      </c>
      <c r="H7" s="13">
        <f t="shared" si="0"/>
        <v>0</v>
      </c>
      <c r="I7" s="13">
        <f t="shared" si="0"/>
        <v>0</v>
      </c>
      <c r="J7" s="13">
        <f t="shared" si="0"/>
        <v>0</v>
      </c>
      <c r="K7" s="13">
        <f t="shared" si="0"/>
        <v>7499</v>
      </c>
      <c r="L7" s="13">
        <f t="shared" si="0"/>
        <v>0</v>
      </c>
      <c r="M7" s="13">
        <f t="shared" si="0"/>
        <v>0</v>
      </c>
      <c r="N7" s="13">
        <f t="shared" si="0"/>
        <v>0</v>
      </c>
      <c r="O7" s="13">
        <f t="shared" si="0"/>
        <v>0</v>
      </c>
      <c r="P7" s="13">
        <f t="shared" si="0"/>
        <v>0</v>
      </c>
      <c r="Q7" s="13">
        <f t="shared" si="0"/>
        <v>0</v>
      </c>
      <c r="R7" s="13">
        <f t="shared" si="0"/>
        <v>0</v>
      </c>
      <c r="S7" s="13">
        <f t="shared" si="0"/>
        <v>0</v>
      </c>
      <c r="T7" s="13">
        <f t="shared" si="0"/>
        <v>182913</v>
      </c>
      <c r="U7" s="13">
        <f t="shared" si="0"/>
        <v>182913</v>
      </c>
      <c r="V7" s="13">
        <f t="shared" si="0"/>
        <v>0</v>
      </c>
      <c r="W7" s="13">
        <f t="shared" si="0"/>
        <v>0</v>
      </c>
    </row>
    <row r="8" spans="1:23">
      <c r="A8" s="11">
        <v>201</v>
      </c>
      <c r="B8" s="14" t="s">
        <v>26</v>
      </c>
      <c r="C8" s="13">
        <f t="shared" ref="C8:W8" si="1">SUM(C9:C35)</f>
        <v>22490</v>
      </c>
      <c r="D8" s="13">
        <f t="shared" si="1"/>
        <v>9585</v>
      </c>
      <c r="E8" s="13">
        <f t="shared" si="1"/>
        <v>2935</v>
      </c>
      <c r="F8" s="13">
        <f t="shared" si="1"/>
        <v>6121</v>
      </c>
      <c r="G8" s="13">
        <f t="shared" si="1"/>
        <v>447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82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0</v>
      </c>
      <c r="R8" s="13">
        <f t="shared" si="1"/>
        <v>0</v>
      </c>
      <c r="S8" s="13">
        <f t="shared" si="1"/>
        <v>0</v>
      </c>
      <c r="T8" s="13">
        <f t="shared" si="1"/>
        <v>32075</v>
      </c>
      <c r="U8" s="13">
        <f t="shared" si="1"/>
        <v>32075</v>
      </c>
      <c r="V8" s="13">
        <f t="shared" si="1"/>
        <v>0</v>
      </c>
      <c r="W8" s="13">
        <f t="shared" si="1"/>
        <v>0</v>
      </c>
    </row>
    <row r="9" spans="1:23">
      <c r="A9" s="11">
        <v>20101</v>
      </c>
      <c r="B9" s="11" t="s">
        <v>27</v>
      </c>
      <c r="C9" s="15">
        <v>229</v>
      </c>
      <c r="D9" s="13">
        <f t="shared" ref="D9:D35" si="2">SUM(E9:S9)</f>
        <v>30</v>
      </c>
      <c r="E9" s="15">
        <v>0</v>
      </c>
      <c r="F9" s="15">
        <v>30</v>
      </c>
      <c r="G9" s="15">
        <v>0</v>
      </c>
      <c r="H9" s="16">
        <v>0</v>
      </c>
      <c r="I9" s="17">
        <v>0</v>
      </c>
      <c r="J9" s="15">
        <v>0</v>
      </c>
      <c r="K9" s="15">
        <v>0</v>
      </c>
      <c r="L9" s="17">
        <v>0</v>
      </c>
      <c r="M9" s="15">
        <v>0</v>
      </c>
      <c r="N9" s="15">
        <v>0</v>
      </c>
      <c r="O9" s="17">
        <v>0</v>
      </c>
      <c r="P9" s="15">
        <v>0</v>
      </c>
      <c r="Q9" s="17">
        <v>0</v>
      </c>
      <c r="R9" s="15">
        <v>0</v>
      </c>
      <c r="S9" s="15">
        <v>0</v>
      </c>
      <c r="T9" s="13">
        <f t="shared" ref="T9:T35" si="3">C9+D9</f>
        <v>259</v>
      </c>
      <c r="U9" s="13">
        <f>[1]L02!C7</f>
        <v>259</v>
      </c>
      <c r="V9" s="13">
        <f t="shared" ref="V9:V35" si="4">T9-U9</f>
        <v>0</v>
      </c>
      <c r="W9" s="17">
        <v>0</v>
      </c>
    </row>
    <row r="10" spans="1:23">
      <c r="A10" s="11">
        <v>20102</v>
      </c>
      <c r="B10" s="11" t="s">
        <v>28</v>
      </c>
      <c r="C10" s="15">
        <v>175</v>
      </c>
      <c r="D10" s="13">
        <f t="shared" si="2"/>
        <v>24</v>
      </c>
      <c r="E10" s="15">
        <v>0</v>
      </c>
      <c r="F10" s="15">
        <v>24</v>
      </c>
      <c r="G10" s="15">
        <v>0</v>
      </c>
      <c r="H10" s="16">
        <v>0</v>
      </c>
      <c r="I10" s="17">
        <v>0</v>
      </c>
      <c r="J10" s="15">
        <v>0</v>
      </c>
      <c r="K10" s="15">
        <v>0</v>
      </c>
      <c r="L10" s="17">
        <v>0</v>
      </c>
      <c r="M10" s="15">
        <v>0</v>
      </c>
      <c r="N10" s="15">
        <v>0</v>
      </c>
      <c r="O10" s="17">
        <v>0</v>
      </c>
      <c r="P10" s="15">
        <v>0</v>
      </c>
      <c r="Q10" s="17">
        <v>0</v>
      </c>
      <c r="R10" s="15">
        <v>0</v>
      </c>
      <c r="S10" s="15">
        <v>0</v>
      </c>
      <c r="T10" s="13">
        <f t="shared" si="3"/>
        <v>199</v>
      </c>
      <c r="U10" s="13">
        <f>[1]L02!C19</f>
        <v>199</v>
      </c>
      <c r="V10" s="13">
        <f t="shared" si="4"/>
        <v>0</v>
      </c>
      <c r="W10" s="17">
        <v>0</v>
      </c>
    </row>
    <row r="11" spans="1:23">
      <c r="A11" s="11">
        <v>20103</v>
      </c>
      <c r="B11" s="11" t="s">
        <v>29</v>
      </c>
      <c r="C11" s="15">
        <v>10250</v>
      </c>
      <c r="D11" s="13">
        <f t="shared" si="2"/>
        <v>7231</v>
      </c>
      <c r="E11" s="15">
        <v>2935</v>
      </c>
      <c r="F11" s="15">
        <v>4211</v>
      </c>
      <c r="G11" s="15">
        <v>0</v>
      </c>
      <c r="H11" s="16">
        <v>0</v>
      </c>
      <c r="I11" s="17">
        <v>0</v>
      </c>
      <c r="J11" s="15">
        <v>0</v>
      </c>
      <c r="K11" s="15">
        <v>0</v>
      </c>
      <c r="L11" s="17">
        <v>0</v>
      </c>
      <c r="M11" s="15">
        <v>85</v>
      </c>
      <c r="N11" s="15">
        <v>0</v>
      </c>
      <c r="O11" s="17">
        <v>0</v>
      </c>
      <c r="P11" s="15">
        <v>0</v>
      </c>
      <c r="Q11" s="17">
        <v>0</v>
      </c>
      <c r="R11" s="15">
        <v>0</v>
      </c>
      <c r="S11" s="15">
        <v>0</v>
      </c>
      <c r="T11" s="13">
        <f t="shared" si="3"/>
        <v>17481</v>
      </c>
      <c r="U11" s="13">
        <f>[1]L02!C28</f>
        <v>17481</v>
      </c>
      <c r="V11" s="13">
        <f t="shared" si="4"/>
        <v>0</v>
      </c>
      <c r="W11" s="17">
        <v>0</v>
      </c>
    </row>
    <row r="12" spans="1:23">
      <c r="A12" s="11">
        <v>20104</v>
      </c>
      <c r="B12" s="11" t="s">
        <v>30</v>
      </c>
      <c r="C12" s="15">
        <v>1580</v>
      </c>
      <c r="D12" s="13">
        <f t="shared" si="2"/>
        <v>-459</v>
      </c>
      <c r="E12" s="15">
        <v>0</v>
      </c>
      <c r="F12" s="15">
        <v>0</v>
      </c>
      <c r="G12" s="15">
        <v>0</v>
      </c>
      <c r="H12" s="16">
        <v>0</v>
      </c>
      <c r="I12" s="17">
        <v>0</v>
      </c>
      <c r="J12" s="15">
        <v>0</v>
      </c>
      <c r="K12" s="15">
        <v>0</v>
      </c>
      <c r="L12" s="17">
        <v>0</v>
      </c>
      <c r="M12" s="15">
        <v>-459</v>
      </c>
      <c r="N12" s="15">
        <v>0</v>
      </c>
      <c r="O12" s="17">
        <v>0</v>
      </c>
      <c r="P12" s="15">
        <v>0</v>
      </c>
      <c r="Q12" s="17">
        <v>0</v>
      </c>
      <c r="R12" s="15">
        <v>0</v>
      </c>
      <c r="S12" s="15">
        <v>0</v>
      </c>
      <c r="T12" s="13">
        <f t="shared" si="3"/>
        <v>1121</v>
      </c>
      <c r="U12" s="13">
        <f>[1]L02!C39</f>
        <v>1121</v>
      </c>
      <c r="V12" s="13">
        <f t="shared" si="4"/>
        <v>0</v>
      </c>
      <c r="W12" s="17">
        <v>0</v>
      </c>
    </row>
    <row r="13" spans="1:23">
      <c r="A13" s="11">
        <v>20105</v>
      </c>
      <c r="B13" s="11" t="s">
        <v>31</v>
      </c>
      <c r="C13" s="15">
        <v>104</v>
      </c>
      <c r="D13" s="13">
        <f t="shared" si="2"/>
        <v>14</v>
      </c>
      <c r="E13" s="15">
        <v>0</v>
      </c>
      <c r="F13" s="15">
        <v>14</v>
      </c>
      <c r="G13" s="15">
        <v>0</v>
      </c>
      <c r="H13" s="16">
        <v>0</v>
      </c>
      <c r="I13" s="17">
        <v>0</v>
      </c>
      <c r="J13" s="15">
        <v>0</v>
      </c>
      <c r="K13" s="15">
        <v>0</v>
      </c>
      <c r="L13" s="17">
        <v>0</v>
      </c>
      <c r="M13" s="15">
        <v>0</v>
      </c>
      <c r="N13" s="15">
        <v>0</v>
      </c>
      <c r="O13" s="17">
        <v>0</v>
      </c>
      <c r="P13" s="15">
        <v>0</v>
      </c>
      <c r="Q13" s="17">
        <v>0</v>
      </c>
      <c r="R13" s="15">
        <v>0</v>
      </c>
      <c r="S13" s="15">
        <v>0</v>
      </c>
      <c r="T13" s="13">
        <f t="shared" si="3"/>
        <v>118</v>
      </c>
      <c r="U13" s="13">
        <f>[1]L02!C50</f>
        <v>118</v>
      </c>
      <c r="V13" s="13">
        <f t="shared" si="4"/>
        <v>0</v>
      </c>
      <c r="W13" s="17">
        <v>0</v>
      </c>
    </row>
    <row r="14" spans="1:23">
      <c r="A14" s="11">
        <v>20106</v>
      </c>
      <c r="B14" s="11" t="s">
        <v>32</v>
      </c>
      <c r="C14" s="15">
        <v>453</v>
      </c>
      <c r="D14" s="13">
        <f t="shared" si="2"/>
        <v>505</v>
      </c>
      <c r="E14" s="15">
        <v>0</v>
      </c>
      <c r="F14" s="15">
        <v>505</v>
      </c>
      <c r="G14" s="15">
        <v>0</v>
      </c>
      <c r="H14" s="16">
        <v>0</v>
      </c>
      <c r="I14" s="17">
        <v>0</v>
      </c>
      <c r="J14" s="15">
        <v>0</v>
      </c>
      <c r="K14" s="15">
        <v>0</v>
      </c>
      <c r="L14" s="17">
        <v>0</v>
      </c>
      <c r="M14" s="15">
        <v>0</v>
      </c>
      <c r="N14" s="15">
        <v>0</v>
      </c>
      <c r="O14" s="17">
        <v>0</v>
      </c>
      <c r="P14" s="15">
        <v>0</v>
      </c>
      <c r="Q14" s="17">
        <v>0</v>
      </c>
      <c r="R14" s="15">
        <v>0</v>
      </c>
      <c r="S14" s="15">
        <v>0</v>
      </c>
      <c r="T14" s="13">
        <f t="shared" si="3"/>
        <v>958</v>
      </c>
      <c r="U14" s="13">
        <f>[1]L02!C61</f>
        <v>958</v>
      </c>
      <c r="V14" s="13">
        <f t="shared" si="4"/>
        <v>0</v>
      </c>
      <c r="W14" s="17">
        <v>0</v>
      </c>
    </row>
    <row r="15" spans="1:23">
      <c r="A15" s="11">
        <v>20107</v>
      </c>
      <c r="B15" s="11" t="s">
        <v>33</v>
      </c>
      <c r="C15" s="15">
        <v>0</v>
      </c>
      <c r="D15" s="13">
        <f t="shared" si="2"/>
        <v>106</v>
      </c>
      <c r="E15" s="15">
        <v>0</v>
      </c>
      <c r="F15" s="15">
        <v>106</v>
      </c>
      <c r="G15" s="15">
        <v>0</v>
      </c>
      <c r="H15" s="16">
        <v>0</v>
      </c>
      <c r="I15" s="17">
        <v>0</v>
      </c>
      <c r="J15" s="15">
        <v>0</v>
      </c>
      <c r="K15" s="15">
        <v>0</v>
      </c>
      <c r="L15" s="17">
        <v>0</v>
      </c>
      <c r="M15" s="15">
        <v>0</v>
      </c>
      <c r="N15" s="15">
        <v>0</v>
      </c>
      <c r="O15" s="17">
        <v>0</v>
      </c>
      <c r="P15" s="15">
        <v>0</v>
      </c>
      <c r="Q15" s="17">
        <v>0</v>
      </c>
      <c r="R15" s="15">
        <v>0</v>
      </c>
      <c r="S15" s="15">
        <v>0</v>
      </c>
      <c r="T15" s="13">
        <f t="shared" si="3"/>
        <v>106</v>
      </c>
      <c r="U15" s="13">
        <f>[1]L02!C72</f>
        <v>106</v>
      </c>
      <c r="V15" s="13">
        <f t="shared" si="4"/>
        <v>0</v>
      </c>
      <c r="W15" s="17">
        <v>0</v>
      </c>
    </row>
    <row r="16" spans="1:23">
      <c r="A16" s="11">
        <v>20108</v>
      </c>
      <c r="B16" s="11" t="s">
        <v>34</v>
      </c>
      <c r="C16" s="15">
        <v>133</v>
      </c>
      <c r="D16" s="13">
        <f t="shared" si="2"/>
        <v>-7</v>
      </c>
      <c r="E16" s="15">
        <v>0</v>
      </c>
      <c r="F16" s="15">
        <v>0</v>
      </c>
      <c r="G16" s="15">
        <v>0</v>
      </c>
      <c r="H16" s="16">
        <v>0</v>
      </c>
      <c r="I16" s="17">
        <v>0</v>
      </c>
      <c r="J16" s="15">
        <v>0</v>
      </c>
      <c r="K16" s="15">
        <v>0</v>
      </c>
      <c r="L16" s="17">
        <v>0</v>
      </c>
      <c r="M16" s="15">
        <v>-7</v>
      </c>
      <c r="N16" s="15">
        <v>0</v>
      </c>
      <c r="O16" s="17">
        <v>0</v>
      </c>
      <c r="P16" s="15">
        <v>0</v>
      </c>
      <c r="Q16" s="17">
        <v>0</v>
      </c>
      <c r="R16" s="15">
        <v>0</v>
      </c>
      <c r="S16" s="15">
        <v>0</v>
      </c>
      <c r="T16" s="13">
        <f t="shared" si="3"/>
        <v>126</v>
      </c>
      <c r="U16" s="13">
        <f>[1]L02!C84</f>
        <v>126</v>
      </c>
      <c r="V16" s="13">
        <f t="shared" si="4"/>
        <v>0</v>
      </c>
      <c r="W16" s="17">
        <v>0</v>
      </c>
    </row>
    <row r="17" spans="1:23">
      <c r="A17" s="11">
        <v>20109</v>
      </c>
      <c r="B17" s="11" t="s">
        <v>35</v>
      </c>
      <c r="C17" s="15">
        <v>0</v>
      </c>
      <c r="D17" s="13">
        <f t="shared" si="2"/>
        <v>0</v>
      </c>
      <c r="E17" s="15">
        <v>0</v>
      </c>
      <c r="F17" s="15">
        <v>0</v>
      </c>
      <c r="G17" s="15">
        <v>0</v>
      </c>
      <c r="H17" s="16">
        <v>0</v>
      </c>
      <c r="I17" s="17">
        <v>0</v>
      </c>
      <c r="J17" s="15">
        <v>0</v>
      </c>
      <c r="K17" s="15">
        <v>0</v>
      </c>
      <c r="L17" s="17">
        <v>0</v>
      </c>
      <c r="M17" s="15">
        <v>0</v>
      </c>
      <c r="N17" s="15">
        <v>0</v>
      </c>
      <c r="O17" s="17">
        <v>0</v>
      </c>
      <c r="P17" s="15">
        <v>0</v>
      </c>
      <c r="Q17" s="17">
        <v>0</v>
      </c>
      <c r="R17" s="15">
        <v>0</v>
      </c>
      <c r="S17" s="15">
        <v>0</v>
      </c>
      <c r="T17" s="13">
        <f t="shared" si="3"/>
        <v>0</v>
      </c>
      <c r="U17" s="13">
        <f>[1]L02!C93</f>
        <v>0</v>
      </c>
      <c r="V17" s="13">
        <f t="shared" si="4"/>
        <v>0</v>
      </c>
      <c r="W17" s="17">
        <v>0</v>
      </c>
    </row>
    <row r="18" spans="1:23">
      <c r="A18" s="11">
        <v>20110</v>
      </c>
      <c r="B18" s="11" t="s">
        <v>36</v>
      </c>
      <c r="C18" s="15">
        <v>0</v>
      </c>
      <c r="D18" s="13">
        <f t="shared" si="2"/>
        <v>0</v>
      </c>
      <c r="E18" s="15">
        <v>0</v>
      </c>
      <c r="F18" s="15">
        <v>0</v>
      </c>
      <c r="G18" s="15">
        <v>0</v>
      </c>
      <c r="H18" s="16">
        <v>0</v>
      </c>
      <c r="I18" s="17">
        <v>0</v>
      </c>
      <c r="J18" s="15">
        <v>0</v>
      </c>
      <c r="K18" s="15">
        <v>0</v>
      </c>
      <c r="L18" s="17">
        <v>0</v>
      </c>
      <c r="M18" s="15">
        <v>0</v>
      </c>
      <c r="N18" s="15">
        <v>0</v>
      </c>
      <c r="O18" s="17">
        <v>0</v>
      </c>
      <c r="P18" s="15">
        <v>0</v>
      </c>
      <c r="Q18" s="17">
        <v>0</v>
      </c>
      <c r="R18" s="15">
        <v>0</v>
      </c>
      <c r="S18" s="15">
        <v>0</v>
      </c>
      <c r="T18" s="13">
        <f t="shared" si="3"/>
        <v>0</v>
      </c>
      <c r="U18" s="13">
        <f>[1]L02!C106</f>
        <v>0</v>
      </c>
      <c r="V18" s="13">
        <f t="shared" si="4"/>
        <v>0</v>
      </c>
      <c r="W18" s="17">
        <v>0</v>
      </c>
    </row>
    <row r="19" spans="1:23">
      <c r="A19" s="11">
        <v>20111</v>
      </c>
      <c r="B19" s="11" t="s">
        <v>37</v>
      </c>
      <c r="C19" s="15">
        <v>447</v>
      </c>
      <c r="D19" s="13">
        <f t="shared" si="2"/>
        <v>19</v>
      </c>
      <c r="E19" s="15">
        <v>0</v>
      </c>
      <c r="F19" s="15">
        <v>19</v>
      </c>
      <c r="G19" s="15">
        <v>0</v>
      </c>
      <c r="H19" s="16">
        <v>0</v>
      </c>
      <c r="I19" s="17">
        <v>0</v>
      </c>
      <c r="J19" s="15">
        <v>0</v>
      </c>
      <c r="K19" s="15">
        <v>0</v>
      </c>
      <c r="L19" s="17">
        <v>0</v>
      </c>
      <c r="M19" s="15">
        <v>0</v>
      </c>
      <c r="N19" s="15">
        <v>0</v>
      </c>
      <c r="O19" s="17">
        <v>0</v>
      </c>
      <c r="P19" s="15">
        <v>0</v>
      </c>
      <c r="Q19" s="17">
        <v>0</v>
      </c>
      <c r="R19" s="15">
        <v>0</v>
      </c>
      <c r="S19" s="15">
        <v>0</v>
      </c>
      <c r="T19" s="13">
        <f t="shared" si="3"/>
        <v>466</v>
      </c>
      <c r="U19" s="13">
        <f>[1]L02!C116</f>
        <v>466</v>
      </c>
      <c r="V19" s="13">
        <f t="shared" si="4"/>
        <v>0</v>
      </c>
      <c r="W19" s="17">
        <v>0</v>
      </c>
    </row>
    <row r="20" spans="1:23">
      <c r="A20" s="11">
        <v>20113</v>
      </c>
      <c r="B20" s="11" t="s">
        <v>38</v>
      </c>
      <c r="C20" s="15">
        <v>0</v>
      </c>
      <c r="D20" s="13">
        <f t="shared" si="2"/>
        <v>0</v>
      </c>
      <c r="E20" s="15">
        <v>0</v>
      </c>
      <c r="F20" s="15">
        <v>0</v>
      </c>
      <c r="G20" s="15">
        <v>0</v>
      </c>
      <c r="H20" s="16">
        <v>0</v>
      </c>
      <c r="I20" s="17">
        <v>0</v>
      </c>
      <c r="J20" s="15">
        <v>0</v>
      </c>
      <c r="K20" s="15">
        <v>0</v>
      </c>
      <c r="L20" s="17">
        <v>0</v>
      </c>
      <c r="M20" s="15">
        <v>0</v>
      </c>
      <c r="N20" s="15">
        <v>0</v>
      </c>
      <c r="O20" s="17">
        <v>0</v>
      </c>
      <c r="P20" s="15">
        <v>0</v>
      </c>
      <c r="Q20" s="17">
        <v>0</v>
      </c>
      <c r="R20" s="15">
        <v>0</v>
      </c>
      <c r="S20" s="15">
        <v>0</v>
      </c>
      <c r="T20" s="13">
        <f t="shared" si="3"/>
        <v>0</v>
      </c>
      <c r="U20" s="13">
        <f>[1]L02!C125</f>
        <v>0</v>
      </c>
      <c r="V20" s="13">
        <f t="shared" si="4"/>
        <v>0</v>
      </c>
      <c r="W20" s="17">
        <v>0</v>
      </c>
    </row>
    <row r="21" spans="1:23">
      <c r="A21" s="11">
        <v>20114</v>
      </c>
      <c r="B21" s="11" t="s">
        <v>39</v>
      </c>
      <c r="C21" s="15">
        <v>0</v>
      </c>
      <c r="D21" s="13">
        <f t="shared" si="2"/>
        <v>2</v>
      </c>
      <c r="E21" s="15">
        <v>0</v>
      </c>
      <c r="F21" s="15">
        <v>2</v>
      </c>
      <c r="G21" s="15">
        <v>0</v>
      </c>
      <c r="H21" s="16">
        <v>0</v>
      </c>
      <c r="I21" s="17">
        <v>0</v>
      </c>
      <c r="J21" s="15">
        <v>0</v>
      </c>
      <c r="K21" s="15">
        <v>0</v>
      </c>
      <c r="L21" s="17">
        <v>0</v>
      </c>
      <c r="M21" s="15">
        <v>0</v>
      </c>
      <c r="N21" s="15">
        <v>0</v>
      </c>
      <c r="O21" s="17">
        <v>0</v>
      </c>
      <c r="P21" s="15">
        <v>0</v>
      </c>
      <c r="Q21" s="17">
        <v>0</v>
      </c>
      <c r="R21" s="15">
        <v>0</v>
      </c>
      <c r="S21" s="15">
        <v>0</v>
      </c>
      <c r="T21" s="13">
        <f t="shared" si="3"/>
        <v>2</v>
      </c>
      <c r="U21" s="13">
        <f>[1]L02!C136</f>
        <v>2</v>
      </c>
      <c r="V21" s="13">
        <f t="shared" si="4"/>
        <v>0</v>
      </c>
      <c r="W21" s="17">
        <v>0</v>
      </c>
    </row>
    <row r="22" spans="1:23">
      <c r="A22" s="11">
        <v>20123</v>
      </c>
      <c r="B22" s="11" t="s">
        <v>40</v>
      </c>
      <c r="C22" s="15">
        <v>0</v>
      </c>
      <c r="D22" s="13">
        <f t="shared" si="2"/>
        <v>0</v>
      </c>
      <c r="E22" s="15">
        <v>0</v>
      </c>
      <c r="F22" s="15">
        <v>0</v>
      </c>
      <c r="G22" s="15">
        <v>0</v>
      </c>
      <c r="H22" s="16">
        <v>0</v>
      </c>
      <c r="I22" s="17">
        <v>0</v>
      </c>
      <c r="J22" s="15">
        <v>0</v>
      </c>
      <c r="K22" s="15">
        <v>0</v>
      </c>
      <c r="L22" s="17">
        <v>0</v>
      </c>
      <c r="M22" s="15">
        <v>0</v>
      </c>
      <c r="N22" s="15">
        <v>0</v>
      </c>
      <c r="O22" s="17">
        <v>0</v>
      </c>
      <c r="P22" s="15">
        <v>0</v>
      </c>
      <c r="Q22" s="17">
        <v>0</v>
      </c>
      <c r="R22" s="15">
        <v>0</v>
      </c>
      <c r="S22" s="15">
        <v>0</v>
      </c>
      <c r="T22" s="13">
        <f t="shared" si="3"/>
        <v>0</v>
      </c>
      <c r="U22" s="13">
        <f>[1]L02!C150</f>
        <v>0</v>
      </c>
      <c r="V22" s="13">
        <f t="shared" si="4"/>
        <v>0</v>
      </c>
      <c r="W22" s="17">
        <v>0</v>
      </c>
    </row>
    <row r="23" spans="1:23">
      <c r="A23" s="11">
        <v>20125</v>
      </c>
      <c r="B23" s="11" t="s">
        <v>41</v>
      </c>
      <c r="C23" s="15">
        <v>0</v>
      </c>
      <c r="D23" s="13">
        <f t="shared" si="2"/>
        <v>0</v>
      </c>
      <c r="E23" s="15">
        <v>0</v>
      </c>
      <c r="F23" s="15">
        <v>0</v>
      </c>
      <c r="G23" s="15">
        <v>0</v>
      </c>
      <c r="H23" s="16">
        <v>0</v>
      </c>
      <c r="I23" s="17">
        <v>0</v>
      </c>
      <c r="J23" s="15">
        <v>0</v>
      </c>
      <c r="K23" s="15">
        <v>0</v>
      </c>
      <c r="L23" s="17">
        <v>0</v>
      </c>
      <c r="M23" s="15">
        <v>0</v>
      </c>
      <c r="N23" s="15">
        <v>0</v>
      </c>
      <c r="O23" s="17">
        <v>0</v>
      </c>
      <c r="P23" s="15">
        <v>0</v>
      </c>
      <c r="Q23" s="17">
        <v>0</v>
      </c>
      <c r="R23" s="15">
        <v>0</v>
      </c>
      <c r="S23" s="15">
        <v>0</v>
      </c>
      <c r="T23" s="13">
        <f t="shared" si="3"/>
        <v>0</v>
      </c>
      <c r="U23" s="13">
        <f>[1]L02!C157</f>
        <v>0</v>
      </c>
      <c r="V23" s="13">
        <f t="shared" si="4"/>
        <v>0</v>
      </c>
      <c r="W23" s="17">
        <v>0</v>
      </c>
    </row>
    <row r="24" spans="1:23">
      <c r="A24" s="11">
        <v>20126</v>
      </c>
      <c r="B24" s="11" t="s">
        <v>42</v>
      </c>
      <c r="C24" s="15">
        <v>5</v>
      </c>
      <c r="D24" s="13">
        <f t="shared" si="2"/>
        <v>-3</v>
      </c>
      <c r="E24" s="15">
        <v>0</v>
      </c>
      <c r="F24" s="15">
        <v>0</v>
      </c>
      <c r="G24" s="15">
        <v>0</v>
      </c>
      <c r="H24" s="16">
        <v>0</v>
      </c>
      <c r="I24" s="17">
        <v>0</v>
      </c>
      <c r="J24" s="15">
        <v>0</v>
      </c>
      <c r="K24" s="15">
        <v>0</v>
      </c>
      <c r="L24" s="17">
        <v>0</v>
      </c>
      <c r="M24" s="15">
        <v>-3</v>
      </c>
      <c r="N24" s="15">
        <v>0</v>
      </c>
      <c r="O24" s="17">
        <v>0</v>
      </c>
      <c r="P24" s="15">
        <v>0</v>
      </c>
      <c r="Q24" s="17">
        <v>0</v>
      </c>
      <c r="R24" s="15">
        <v>0</v>
      </c>
      <c r="S24" s="15">
        <v>0</v>
      </c>
      <c r="T24" s="13">
        <f t="shared" si="3"/>
        <v>2</v>
      </c>
      <c r="U24" s="13">
        <f>[1]L02!C165</f>
        <v>2</v>
      </c>
      <c r="V24" s="13">
        <f t="shared" si="4"/>
        <v>0</v>
      </c>
      <c r="W24" s="17">
        <v>0</v>
      </c>
    </row>
    <row r="25" spans="1:23">
      <c r="A25" s="11">
        <v>20128</v>
      </c>
      <c r="B25" s="11" t="s">
        <v>43</v>
      </c>
      <c r="C25" s="15">
        <v>0</v>
      </c>
      <c r="D25" s="13">
        <f t="shared" si="2"/>
        <v>0</v>
      </c>
      <c r="E25" s="15">
        <v>0</v>
      </c>
      <c r="F25" s="15">
        <v>0</v>
      </c>
      <c r="G25" s="15">
        <v>0</v>
      </c>
      <c r="H25" s="16">
        <v>0</v>
      </c>
      <c r="I25" s="17">
        <v>0</v>
      </c>
      <c r="J25" s="15">
        <v>0</v>
      </c>
      <c r="K25" s="15">
        <v>0</v>
      </c>
      <c r="L25" s="17">
        <v>0</v>
      </c>
      <c r="M25" s="15">
        <v>0</v>
      </c>
      <c r="N25" s="15">
        <v>0</v>
      </c>
      <c r="O25" s="17">
        <v>0</v>
      </c>
      <c r="P25" s="15">
        <v>0</v>
      </c>
      <c r="Q25" s="17">
        <v>0</v>
      </c>
      <c r="R25" s="15">
        <v>0</v>
      </c>
      <c r="S25" s="15">
        <v>0</v>
      </c>
      <c r="T25" s="13">
        <f t="shared" si="3"/>
        <v>0</v>
      </c>
      <c r="U25" s="13">
        <f>[1]L02!C171</f>
        <v>0</v>
      </c>
      <c r="V25" s="13">
        <f t="shared" si="4"/>
        <v>0</v>
      </c>
      <c r="W25" s="17">
        <v>0</v>
      </c>
    </row>
    <row r="26" spans="1:23">
      <c r="A26" s="11">
        <v>20129</v>
      </c>
      <c r="B26" s="11" t="s">
        <v>44</v>
      </c>
      <c r="C26" s="15">
        <v>716</v>
      </c>
      <c r="D26" s="13">
        <f t="shared" si="2"/>
        <v>49</v>
      </c>
      <c r="E26" s="15">
        <v>0</v>
      </c>
      <c r="F26" s="15">
        <v>49</v>
      </c>
      <c r="G26" s="15">
        <v>0</v>
      </c>
      <c r="H26" s="16">
        <v>0</v>
      </c>
      <c r="I26" s="17">
        <v>0</v>
      </c>
      <c r="J26" s="15">
        <v>0</v>
      </c>
      <c r="K26" s="15">
        <v>0</v>
      </c>
      <c r="L26" s="17">
        <v>0</v>
      </c>
      <c r="M26" s="15">
        <v>0</v>
      </c>
      <c r="N26" s="15">
        <v>0</v>
      </c>
      <c r="O26" s="17">
        <v>0</v>
      </c>
      <c r="P26" s="15">
        <v>0</v>
      </c>
      <c r="Q26" s="17">
        <v>0</v>
      </c>
      <c r="R26" s="15">
        <v>0</v>
      </c>
      <c r="S26" s="15">
        <v>0</v>
      </c>
      <c r="T26" s="13">
        <f t="shared" si="3"/>
        <v>765</v>
      </c>
      <c r="U26" s="13">
        <f>[1]L02!C178</f>
        <v>765</v>
      </c>
      <c r="V26" s="13">
        <f t="shared" si="4"/>
        <v>0</v>
      </c>
      <c r="W26" s="17">
        <v>0</v>
      </c>
    </row>
    <row r="27" spans="1:23">
      <c r="A27" s="11">
        <v>20131</v>
      </c>
      <c r="B27" s="11" t="s">
        <v>45</v>
      </c>
      <c r="C27" s="15">
        <v>599</v>
      </c>
      <c r="D27" s="13">
        <f t="shared" si="2"/>
        <v>393</v>
      </c>
      <c r="E27" s="15">
        <v>0</v>
      </c>
      <c r="F27" s="15">
        <v>343</v>
      </c>
      <c r="G27" s="15">
        <v>50</v>
      </c>
      <c r="H27" s="16">
        <v>0</v>
      </c>
      <c r="I27" s="17">
        <v>0</v>
      </c>
      <c r="J27" s="15">
        <v>0</v>
      </c>
      <c r="K27" s="15">
        <v>0</v>
      </c>
      <c r="L27" s="17">
        <v>0</v>
      </c>
      <c r="M27" s="15">
        <v>0</v>
      </c>
      <c r="N27" s="15">
        <v>0</v>
      </c>
      <c r="O27" s="17">
        <v>0</v>
      </c>
      <c r="P27" s="15">
        <v>0</v>
      </c>
      <c r="Q27" s="17">
        <v>0</v>
      </c>
      <c r="R27" s="15">
        <v>0</v>
      </c>
      <c r="S27" s="15">
        <v>0</v>
      </c>
      <c r="T27" s="13">
        <f t="shared" si="3"/>
        <v>992</v>
      </c>
      <c r="U27" s="13">
        <f>[1]L02!C185</f>
        <v>992</v>
      </c>
      <c r="V27" s="13">
        <f t="shared" si="4"/>
        <v>0</v>
      </c>
      <c r="W27" s="17">
        <v>0</v>
      </c>
    </row>
    <row r="28" spans="1:23">
      <c r="A28" s="11">
        <v>20132</v>
      </c>
      <c r="B28" s="11" t="s">
        <v>46</v>
      </c>
      <c r="C28" s="15">
        <v>3974</v>
      </c>
      <c r="D28" s="13">
        <f t="shared" si="2"/>
        <v>504</v>
      </c>
      <c r="E28" s="15">
        <v>0</v>
      </c>
      <c r="F28" s="15">
        <v>0</v>
      </c>
      <c r="G28" s="15">
        <v>0</v>
      </c>
      <c r="H28" s="16">
        <v>0</v>
      </c>
      <c r="I28" s="17">
        <v>0</v>
      </c>
      <c r="J28" s="15">
        <v>0</v>
      </c>
      <c r="K28" s="15">
        <v>0</v>
      </c>
      <c r="L28" s="17">
        <v>0</v>
      </c>
      <c r="M28" s="15">
        <v>504</v>
      </c>
      <c r="N28" s="15">
        <v>0</v>
      </c>
      <c r="O28" s="17">
        <v>0</v>
      </c>
      <c r="P28" s="15">
        <v>0</v>
      </c>
      <c r="Q28" s="17">
        <v>0</v>
      </c>
      <c r="R28" s="15">
        <v>0</v>
      </c>
      <c r="S28" s="15">
        <v>0</v>
      </c>
      <c r="T28" s="13">
        <f t="shared" si="3"/>
        <v>4478</v>
      </c>
      <c r="U28" s="13">
        <f>[1]L02!C192</f>
        <v>4478</v>
      </c>
      <c r="V28" s="13">
        <f t="shared" si="4"/>
        <v>0</v>
      </c>
      <c r="W28" s="17">
        <v>0</v>
      </c>
    </row>
    <row r="29" spans="1:23">
      <c r="A29" s="11">
        <v>20133</v>
      </c>
      <c r="B29" s="11" t="s">
        <v>47</v>
      </c>
      <c r="C29" s="15">
        <v>501</v>
      </c>
      <c r="D29" s="13">
        <f t="shared" si="2"/>
        <v>516</v>
      </c>
      <c r="E29" s="15">
        <v>0</v>
      </c>
      <c r="F29" s="15">
        <v>516</v>
      </c>
      <c r="G29" s="15">
        <v>0</v>
      </c>
      <c r="H29" s="16">
        <v>0</v>
      </c>
      <c r="I29" s="17">
        <v>0</v>
      </c>
      <c r="J29" s="15">
        <v>0</v>
      </c>
      <c r="K29" s="15">
        <v>0</v>
      </c>
      <c r="L29" s="17">
        <v>0</v>
      </c>
      <c r="M29" s="15">
        <v>0</v>
      </c>
      <c r="N29" s="15">
        <v>0</v>
      </c>
      <c r="O29" s="17">
        <v>0</v>
      </c>
      <c r="P29" s="15">
        <v>0</v>
      </c>
      <c r="Q29" s="17">
        <v>0</v>
      </c>
      <c r="R29" s="15">
        <v>0</v>
      </c>
      <c r="S29" s="15">
        <v>0</v>
      </c>
      <c r="T29" s="13">
        <f t="shared" si="3"/>
        <v>1017</v>
      </c>
      <c r="U29" s="13">
        <f>[1]L02!C199</f>
        <v>1017</v>
      </c>
      <c r="V29" s="13">
        <f t="shared" si="4"/>
        <v>0</v>
      </c>
      <c r="W29" s="17">
        <v>0</v>
      </c>
    </row>
    <row r="30" spans="1:23">
      <c r="A30" s="11">
        <v>20134</v>
      </c>
      <c r="B30" s="11" t="s">
        <v>48</v>
      </c>
      <c r="C30" s="15">
        <v>1369</v>
      </c>
      <c r="D30" s="13">
        <f t="shared" si="2"/>
        <v>481</v>
      </c>
      <c r="E30" s="15">
        <v>0</v>
      </c>
      <c r="F30" s="15">
        <v>84</v>
      </c>
      <c r="G30" s="15">
        <v>397</v>
      </c>
      <c r="H30" s="16">
        <v>0</v>
      </c>
      <c r="I30" s="17">
        <v>0</v>
      </c>
      <c r="J30" s="15">
        <v>0</v>
      </c>
      <c r="K30" s="15">
        <v>0</v>
      </c>
      <c r="L30" s="17">
        <v>0</v>
      </c>
      <c r="M30" s="15">
        <v>0</v>
      </c>
      <c r="N30" s="15">
        <v>0</v>
      </c>
      <c r="O30" s="17">
        <v>0</v>
      </c>
      <c r="P30" s="15">
        <v>0</v>
      </c>
      <c r="Q30" s="17">
        <v>0</v>
      </c>
      <c r="R30" s="15">
        <v>0</v>
      </c>
      <c r="S30" s="15">
        <v>0</v>
      </c>
      <c r="T30" s="13">
        <f t="shared" si="3"/>
        <v>1850</v>
      </c>
      <c r="U30" s="13">
        <f>[1]L02!C205</f>
        <v>1850</v>
      </c>
      <c r="V30" s="13">
        <f t="shared" si="4"/>
        <v>0</v>
      </c>
      <c r="W30" s="17">
        <v>0</v>
      </c>
    </row>
    <row r="31" spans="1:23">
      <c r="A31" s="11">
        <v>20135</v>
      </c>
      <c r="B31" s="11" t="s">
        <v>49</v>
      </c>
      <c r="C31" s="15">
        <v>0</v>
      </c>
      <c r="D31" s="13">
        <f t="shared" si="2"/>
        <v>0</v>
      </c>
      <c r="E31" s="15">
        <v>0</v>
      </c>
      <c r="F31" s="15">
        <v>0</v>
      </c>
      <c r="G31" s="15">
        <v>0</v>
      </c>
      <c r="H31" s="16">
        <v>0</v>
      </c>
      <c r="I31" s="17">
        <v>0</v>
      </c>
      <c r="J31" s="15">
        <v>0</v>
      </c>
      <c r="K31" s="15">
        <v>0</v>
      </c>
      <c r="L31" s="17">
        <v>0</v>
      </c>
      <c r="M31" s="15">
        <v>0</v>
      </c>
      <c r="N31" s="15">
        <v>0</v>
      </c>
      <c r="O31" s="17">
        <v>0</v>
      </c>
      <c r="P31" s="15">
        <v>0</v>
      </c>
      <c r="Q31" s="17">
        <v>0</v>
      </c>
      <c r="R31" s="15">
        <v>0</v>
      </c>
      <c r="S31" s="15">
        <v>0</v>
      </c>
      <c r="T31" s="13">
        <f t="shared" si="3"/>
        <v>0</v>
      </c>
      <c r="U31" s="13">
        <f>[1]L02!C213</f>
        <v>0</v>
      </c>
      <c r="V31" s="13">
        <f t="shared" si="4"/>
        <v>0</v>
      </c>
      <c r="W31" s="17">
        <v>0</v>
      </c>
    </row>
    <row r="32" spans="1:23">
      <c r="A32" s="11">
        <v>20136</v>
      </c>
      <c r="B32" s="11" t="s">
        <v>50</v>
      </c>
      <c r="C32" s="15">
        <v>1955</v>
      </c>
      <c r="D32" s="13">
        <f t="shared" si="2"/>
        <v>-38</v>
      </c>
      <c r="E32" s="15">
        <v>0</v>
      </c>
      <c r="F32" s="15">
        <v>0</v>
      </c>
      <c r="G32" s="15">
        <v>0</v>
      </c>
      <c r="H32" s="16">
        <v>0</v>
      </c>
      <c r="I32" s="17">
        <v>0</v>
      </c>
      <c r="J32" s="15">
        <v>0</v>
      </c>
      <c r="K32" s="15">
        <v>0</v>
      </c>
      <c r="L32" s="17">
        <v>0</v>
      </c>
      <c r="M32" s="15">
        <v>-38</v>
      </c>
      <c r="N32" s="15">
        <v>0</v>
      </c>
      <c r="O32" s="17">
        <v>0</v>
      </c>
      <c r="P32" s="15">
        <v>0</v>
      </c>
      <c r="Q32" s="17">
        <v>0</v>
      </c>
      <c r="R32" s="15">
        <v>0</v>
      </c>
      <c r="S32" s="15">
        <v>0</v>
      </c>
      <c r="T32" s="13">
        <f t="shared" si="3"/>
        <v>1917</v>
      </c>
      <c r="U32" s="13">
        <f>[1]L02!C219</f>
        <v>1917</v>
      </c>
      <c r="V32" s="13">
        <f t="shared" si="4"/>
        <v>0</v>
      </c>
      <c r="W32" s="17">
        <v>0</v>
      </c>
    </row>
    <row r="33" spans="1:23">
      <c r="A33" s="11">
        <v>20137</v>
      </c>
      <c r="B33" s="11" t="s">
        <v>51</v>
      </c>
      <c r="C33" s="15">
        <v>0</v>
      </c>
      <c r="D33" s="13">
        <f t="shared" si="2"/>
        <v>0</v>
      </c>
      <c r="E33" s="15">
        <v>0</v>
      </c>
      <c r="F33" s="15">
        <v>0</v>
      </c>
      <c r="G33" s="15">
        <v>0</v>
      </c>
      <c r="H33" s="17">
        <v>0</v>
      </c>
      <c r="I33" s="17">
        <v>0</v>
      </c>
      <c r="J33" s="15">
        <v>0</v>
      </c>
      <c r="K33" s="15">
        <v>0</v>
      </c>
      <c r="L33" s="17">
        <v>0</v>
      </c>
      <c r="M33" s="15">
        <v>0</v>
      </c>
      <c r="N33" s="15">
        <v>0</v>
      </c>
      <c r="O33" s="17">
        <v>0</v>
      </c>
      <c r="P33" s="15">
        <v>0</v>
      </c>
      <c r="Q33" s="17">
        <v>0</v>
      </c>
      <c r="R33" s="15">
        <v>0</v>
      </c>
      <c r="S33" s="15">
        <v>0</v>
      </c>
      <c r="T33" s="13">
        <f t="shared" si="3"/>
        <v>0</v>
      </c>
      <c r="U33" s="13">
        <f>[1]L02!C225</f>
        <v>0</v>
      </c>
      <c r="V33" s="13">
        <f t="shared" si="4"/>
        <v>0</v>
      </c>
      <c r="W33" s="17">
        <v>0</v>
      </c>
    </row>
    <row r="34" spans="1:23">
      <c r="A34" s="11">
        <v>20138</v>
      </c>
      <c r="B34" s="11" t="s">
        <v>52</v>
      </c>
      <c r="C34" s="15">
        <v>0</v>
      </c>
      <c r="D34" s="13">
        <f t="shared" si="2"/>
        <v>218</v>
      </c>
      <c r="E34" s="15">
        <v>0</v>
      </c>
      <c r="F34" s="15">
        <v>218</v>
      </c>
      <c r="G34" s="15">
        <v>0</v>
      </c>
      <c r="H34" s="17">
        <v>0</v>
      </c>
      <c r="I34" s="17">
        <v>0</v>
      </c>
      <c r="J34" s="15">
        <v>0</v>
      </c>
      <c r="K34" s="15">
        <v>0</v>
      </c>
      <c r="L34" s="17">
        <v>0</v>
      </c>
      <c r="M34" s="15">
        <v>0</v>
      </c>
      <c r="N34" s="15">
        <v>0</v>
      </c>
      <c r="O34" s="17">
        <v>0</v>
      </c>
      <c r="P34" s="15">
        <v>0</v>
      </c>
      <c r="Q34" s="17">
        <v>0</v>
      </c>
      <c r="R34" s="15">
        <v>0</v>
      </c>
      <c r="S34" s="15">
        <v>0</v>
      </c>
      <c r="T34" s="13">
        <f t="shared" si="3"/>
        <v>218</v>
      </c>
      <c r="U34" s="13">
        <f>[1]L02!C231</f>
        <v>218</v>
      </c>
      <c r="V34" s="13">
        <f t="shared" si="4"/>
        <v>0</v>
      </c>
      <c r="W34" s="17">
        <v>0</v>
      </c>
    </row>
    <row r="35" spans="1:23">
      <c r="A35" s="11">
        <v>20199</v>
      </c>
      <c r="B35" s="11" t="s">
        <v>53</v>
      </c>
      <c r="C35" s="15">
        <v>0</v>
      </c>
      <c r="D35" s="13">
        <f t="shared" si="2"/>
        <v>0</v>
      </c>
      <c r="E35" s="15">
        <v>0</v>
      </c>
      <c r="F35" s="15">
        <v>0</v>
      </c>
      <c r="G35" s="15">
        <v>0</v>
      </c>
      <c r="H35" s="16">
        <v>0</v>
      </c>
      <c r="I35" s="17">
        <v>0</v>
      </c>
      <c r="J35" s="15">
        <v>0</v>
      </c>
      <c r="K35" s="15">
        <v>0</v>
      </c>
      <c r="L35" s="17">
        <v>0</v>
      </c>
      <c r="M35" s="15">
        <v>0</v>
      </c>
      <c r="N35" s="15">
        <v>0</v>
      </c>
      <c r="O35" s="17">
        <v>0</v>
      </c>
      <c r="P35" s="15">
        <v>0</v>
      </c>
      <c r="Q35" s="17">
        <v>0</v>
      </c>
      <c r="R35" s="15">
        <v>0</v>
      </c>
      <c r="S35" s="15">
        <v>0</v>
      </c>
      <c r="T35" s="13">
        <f t="shared" si="3"/>
        <v>0</v>
      </c>
      <c r="U35" s="13">
        <f>[1]L02!C248</f>
        <v>0</v>
      </c>
      <c r="V35" s="13">
        <f t="shared" si="4"/>
        <v>0</v>
      </c>
      <c r="W35" s="17">
        <v>0</v>
      </c>
    </row>
    <row r="36" spans="1:23">
      <c r="A36" s="11">
        <v>202</v>
      </c>
      <c r="B36" s="14" t="s">
        <v>54</v>
      </c>
      <c r="C36" s="13">
        <f t="shared" ref="C36:W36" si="5">SUM(C37:C45)</f>
        <v>0</v>
      </c>
      <c r="D36" s="13">
        <f t="shared" si="5"/>
        <v>0</v>
      </c>
      <c r="E36" s="13">
        <f t="shared" si="5"/>
        <v>0</v>
      </c>
      <c r="F36" s="13">
        <f t="shared" si="5"/>
        <v>0</v>
      </c>
      <c r="G36" s="13">
        <f t="shared" si="5"/>
        <v>0</v>
      </c>
      <c r="H36" s="13">
        <f t="shared" si="5"/>
        <v>0</v>
      </c>
      <c r="I36" s="13">
        <f t="shared" si="5"/>
        <v>0</v>
      </c>
      <c r="J36" s="13">
        <f t="shared" si="5"/>
        <v>0</v>
      </c>
      <c r="K36" s="13">
        <f t="shared" si="5"/>
        <v>0</v>
      </c>
      <c r="L36" s="13">
        <f t="shared" si="5"/>
        <v>0</v>
      </c>
      <c r="M36" s="13">
        <f t="shared" si="5"/>
        <v>0</v>
      </c>
      <c r="N36" s="13">
        <f t="shared" si="5"/>
        <v>0</v>
      </c>
      <c r="O36" s="13">
        <f t="shared" si="5"/>
        <v>0</v>
      </c>
      <c r="P36" s="13">
        <f t="shared" si="5"/>
        <v>0</v>
      </c>
      <c r="Q36" s="13">
        <f t="shared" si="5"/>
        <v>0</v>
      </c>
      <c r="R36" s="13">
        <f t="shared" si="5"/>
        <v>0</v>
      </c>
      <c r="S36" s="13">
        <f t="shared" si="5"/>
        <v>0</v>
      </c>
      <c r="T36" s="13">
        <f t="shared" si="5"/>
        <v>0</v>
      </c>
      <c r="U36" s="13">
        <f t="shared" si="5"/>
        <v>0</v>
      </c>
      <c r="V36" s="13">
        <f t="shared" si="5"/>
        <v>0</v>
      </c>
      <c r="W36" s="13">
        <f t="shared" si="5"/>
        <v>0</v>
      </c>
    </row>
    <row r="37" spans="1:23">
      <c r="A37" s="11">
        <v>20201</v>
      </c>
      <c r="B37" s="11" t="s">
        <v>55</v>
      </c>
      <c r="C37" s="15">
        <v>0</v>
      </c>
      <c r="D37" s="13">
        <f t="shared" ref="D37:D45" si="6">SUM(E37:S37)</f>
        <v>0</v>
      </c>
      <c r="E37" s="15">
        <v>0</v>
      </c>
      <c r="F37" s="15">
        <v>0</v>
      </c>
      <c r="G37" s="15">
        <v>0</v>
      </c>
      <c r="H37" s="16">
        <v>0</v>
      </c>
      <c r="I37" s="17">
        <v>0</v>
      </c>
      <c r="J37" s="15">
        <v>0</v>
      </c>
      <c r="K37" s="15">
        <v>0</v>
      </c>
      <c r="L37" s="17">
        <v>0</v>
      </c>
      <c r="M37" s="15">
        <v>0</v>
      </c>
      <c r="N37" s="15">
        <v>0</v>
      </c>
      <c r="O37" s="17">
        <v>0</v>
      </c>
      <c r="P37" s="15">
        <v>0</v>
      </c>
      <c r="Q37" s="17">
        <v>0</v>
      </c>
      <c r="R37" s="15">
        <v>0</v>
      </c>
      <c r="S37" s="15">
        <v>0</v>
      </c>
      <c r="T37" s="13">
        <f t="shared" ref="T37:T45" si="7">C37+D37</f>
        <v>0</v>
      </c>
      <c r="U37" s="13">
        <f>[1]L02!C252</f>
        <v>0</v>
      </c>
      <c r="V37" s="13">
        <f t="shared" ref="V37:V45" si="8">T37-U37</f>
        <v>0</v>
      </c>
      <c r="W37" s="17">
        <v>0</v>
      </c>
    </row>
    <row r="38" spans="1:23">
      <c r="A38" s="11">
        <v>20202</v>
      </c>
      <c r="B38" s="11" t="s">
        <v>56</v>
      </c>
      <c r="C38" s="15">
        <v>0</v>
      </c>
      <c r="D38" s="13">
        <f t="shared" si="6"/>
        <v>0</v>
      </c>
      <c r="E38" s="15">
        <v>0</v>
      </c>
      <c r="F38" s="15">
        <v>0</v>
      </c>
      <c r="G38" s="15">
        <v>0</v>
      </c>
      <c r="H38" s="16">
        <v>0</v>
      </c>
      <c r="I38" s="17">
        <v>0</v>
      </c>
      <c r="J38" s="15">
        <v>0</v>
      </c>
      <c r="K38" s="15">
        <v>0</v>
      </c>
      <c r="L38" s="17">
        <v>0</v>
      </c>
      <c r="M38" s="15">
        <v>0</v>
      </c>
      <c r="N38" s="15">
        <v>0</v>
      </c>
      <c r="O38" s="17">
        <v>0</v>
      </c>
      <c r="P38" s="15">
        <v>0</v>
      </c>
      <c r="Q38" s="17">
        <v>0</v>
      </c>
      <c r="R38" s="15">
        <v>0</v>
      </c>
      <c r="S38" s="15">
        <v>0</v>
      </c>
      <c r="T38" s="13">
        <f t="shared" si="7"/>
        <v>0</v>
      </c>
      <c r="U38" s="13">
        <f>[1]L02!C259</f>
        <v>0</v>
      </c>
      <c r="V38" s="13">
        <f t="shared" si="8"/>
        <v>0</v>
      </c>
      <c r="W38" s="17">
        <v>0</v>
      </c>
    </row>
    <row r="39" spans="1:23">
      <c r="A39" s="11">
        <v>20203</v>
      </c>
      <c r="B39" s="11" t="s">
        <v>57</v>
      </c>
      <c r="C39" s="15">
        <v>0</v>
      </c>
      <c r="D39" s="13">
        <f t="shared" si="6"/>
        <v>0</v>
      </c>
      <c r="E39" s="15">
        <v>0</v>
      </c>
      <c r="F39" s="15">
        <v>0</v>
      </c>
      <c r="G39" s="15">
        <v>0</v>
      </c>
      <c r="H39" s="16">
        <v>0</v>
      </c>
      <c r="I39" s="17">
        <v>0</v>
      </c>
      <c r="J39" s="15">
        <v>0</v>
      </c>
      <c r="K39" s="15">
        <v>0</v>
      </c>
      <c r="L39" s="17">
        <v>0</v>
      </c>
      <c r="M39" s="15">
        <v>0</v>
      </c>
      <c r="N39" s="15">
        <v>0</v>
      </c>
      <c r="O39" s="17">
        <v>0</v>
      </c>
      <c r="P39" s="15">
        <v>0</v>
      </c>
      <c r="Q39" s="17">
        <v>0</v>
      </c>
      <c r="R39" s="15">
        <v>0</v>
      </c>
      <c r="S39" s="15">
        <v>0</v>
      </c>
      <c r="T39" s="13">
        <f t="shared" si="7"/>
        <v>0</v>
      </c>
      <c r="U39" s="13">
        <f>[1]L02!C262</f>
        <v>0</v>
      </c>
      <c r="V39" s="13">
        <f t="shared" si="8"/>
        <v>0</v>
      </c>
      <c r="W39" s="17">
        <v>0</v>
      </c>
    </row>
    <row r="40" spans="1:23">
      <c r="A40" s="11">
        <v>20204</v>
      </c>
      <c r="B40" s="11" t="s">
        <v>58</v>
      </c>
      <c r="C40" s="15">
        <v>0</v>
      </c>
      <c r="D40" s="13">
        <f t="shared" si="6"/>
        <v>0</v>
      </c>
      <c r="E40" s="15">
        <v>0</v>
      </c>
      <c r="F40" s="15">
        <v>0</v>
      </c>
      <c r="G40" s="15">
        <v>0</v>
      </c>
      <c r="H40" s="16">
        <v>0</v>
      </c>
      <c r="I40" s="17">
        <v>0</v>
      </c>
      <c r="J40" s="15">
        <v>0</v>
      </c>
      <c r="K40" s="15">
        <v>0</v>
      </c>
      <c r="L40" s="17">
        <v>0</v>
      </c>
      <c r="M40" s="15">
        <v>0</v>
      </c>
      <c r="N40" s="15">
        <v>0</v>
      </c>
      <c r="O40" s="17">
        <v>0</v>
      </c>
      <c r="P40" s="15">
        <v>0</v>
      </c>
      <c r="Q40" s="17">
        <v>0</v>
      </c>
      <c r="R40" s="15">
        <v>0</v>
      </c>
      <c r="S40" s="15">
        <v>0</v>
      </c>
      <c r="T40" s="13">
        <f t="shared" si="7"/>
        <v>0</v>
      </c>
      <c r="U40" s="13">
        <f>[1]L02!C265</f>
        <v>0</v>
      </c>
      <c r="V40" s="13">
        <f t="shared" si="8"/>
        <v>0</v>
      </c>
      <c r="W40" s="17">
        <v>0</v>
      </c>
    </row>
    <row r="41" spans="1:23">
      <c r="A41" s="11">
        <v>20205</v>
      </c>
      <c r="B41" s="11" t="s">
        <v>59</v>
      </c>
      <c r="C41" s="15">
        <v>0</v>
      </c>
      <c r="D41" s="13">
        <f t="shared" si="6"/>
        <v>0</v>
      </c>
      <c r="E41" s="15">
        <v>0</v>
      </c>
      <c r="F41" s="15">
        <v>0</v>
      </c>
      <c r="G41" s="15">
        <v>0</v>
      </c>
      <c r="H41" s="16">
        <v>0</v>
      </c>
      <c r="I41" s="17">
        <v>0</v>
      </c>
      <c r="J41" s="15">
        <v>0</v>
      </c>
      <c r="K41" s="15">
        <v>0</v>
      </c>
      <c r="L41" s="17">
        <v>0</v>
      </c>
      <c r="M41" s="15">
        <v>0</v>
      </c>
      <c r="N41" s="15">
        <v>0</v>
      </c>
      <c r="O41" s="17">
        <v>0</v>
      </c>
      <c r="P41" s="15">
        <v>0</v>
      </c>
      <c r="Q41" s="17">
        <v>0</v>
      </c>
      <c r="R41" s="15">
        <v>0</v>
      </c>
      <c r="S41" s="15">
        <v>0</v>
      </c>
      <c r="T41" s="13">
        <f t="shared" si="7"/>
        <v>0</v>
      </c>
      <c r="U41" s="13">
        <f>[1]L02!C271</f>
        <v>0</v>
      </c>
      <c r="V41" s="13">
        <f t="shared" si="8"/>
        <v>0</v>
      </c>
      <c r="W41" s="17">
        <v>0</v>
      </c>
    </row>
    <row r="42" spans="1:23">
      <c r="A42" s="11">
        <v>20206</v>
      </c>
      <c r="B42" s="11" t="s">
        <v>60</v>
      </c>
      <c r="C42" s="15">
        <v>0</v>
      </c>
      <c r="D42" s="13">
        <f t="shared" si="6"/>
        <v>0</v>
      </c>
      <c r="E42" s="15">
        <v>0</v>
      </c>
      <c r="F42" s="15">
        <v>0</v>
      </c>
      <c r="G42" s="15">
        <v>0</v>
      </c>
      <c r="H42" s="16">
        <v>0</v>
      </c>
      <c r="I42" s="17">
        <v>0</v>
      </c>
      <c r="J42" s="15">
        <v>0</v>
      </c>
      <c r="K42" s="15">
        <v>0</v>
      </c>
      <c r="L42" s="17">
        <v>0</v>
      </c>
      <c r="M42" s="15">
        <v>0</v>
      </c>
      <c r="N42" s="15">
        <v>0</v>
      </c>
      <c r="O42" s="17">
        <v>0</v>
      </c>
      <c r="P42" s="15">
        <v>0</v>
      </c>
      <c r="Q42" s="17">
        <v>0</v>
      </c>
      <c r="R42" s="15">
        <v>0</v>
      </c>
      <c r="S42" s="15">
        <v>0</v>
      </c>
      <c r="T42" s="13">
        <f t="shared" si="7"/>
        <v>0</v>
      </c>
      <c r="U42" s="13">
        <f>[1]L02!C275</f>
        <v>0</v>
      </c>
      <c r="V42" s="13">
        <f t="shared" si="8"/>
        <v>0</v>
      </c>
      <c r="W42" s="17">
        <v>0</v>
      </c>
    </row>
    <row r="43" spans="1:23">
      <c r="A43" s="11">
        <v>20207</v>
      </c>
      <c r="B43" s="11" t="s">
        <v>61</v>
      </c>
      <c r="C43" s="15">
        <v>0</v>
      </c>
      <c r="D43" s="13">
        <f t="shared" si="6"/>
        <v>0</v>
      </c>
      <c r="E43" s="15">
        <v>0</v>
      </c>
      <c r="F43" s="15">
        <v>0</v>
      </c>
      <c r="G43" s="15">
        <v>0</v>
      </c>
      <c r="H43" s="16">
        <v>0</v>
      </c>
      <c r="I43" s="17">
        <v>0</v>
      </c>
      <c r="J43" s="15">
        <v>0</v>
      </c>
      <c r="K43" s="15">
        <v>0</v>
      </c>
      <c r="L43" s="17">
        <v>0</v>
      </c>
      <c r="M43" s="15">
        <v>0</v>
      </c>
      <c r="N43" s="15">
        <v>0</v>
      </c>
      <c r="O43" s="17">
        <v>0</v>
      </c>
      <c r="P43" s="15">
        <v>0</v>
      </c>
      <c r="Q43" s="17">
        <v>0</v>
      </c>
      <c r="R43" s="15">
        <v>0</v>
      </c>
      <c r="S43" s="15">
        <v>0</v>
      </c>
      <c r="T43" s="13">
        <f t="shared" si="7"/>
        <v>0</v>
      </c>
      <c r="U43" s="13">
        <f>[1]L02!C277</f>
        <v>0</v>
      </c>
      <c r="V43" s="13">
        <f t="shared" si="8"/>
        <v>0</v>
      </c>
      <c r="W43" s="17">
        <v>0</v>
      </c>
    </row>
    <row r="44" spans="1:23">
      <c r="A44" s="11">
        <v>20208</v>
      </c>
      <c r="B44" s="11" t="s">
        <v>62</v>
      </c>
      <c r="C44" s="15">
        <v>0</v>
      </c>
      <c r="D44" s="13">
        <f t="shared" si="6"/>
        <v>0</v>
      </c>
      <c r="E44" s="15">
        <v>0</v>
      </c>
      <c r="F44" s="15">
        <v>0</v>
      </c>
      <c r="G44" s="15">
        <v>0</v>
      </c>
      <c r="H44" s="17">
        <v>0</v>
      </c>
      <c r="I44" s="17">
        <v>0</v>
      </c>
      <c r="J44" s="15">
        <v>0</v>
      </c>
      <c r="K44" s="15">
        <v>0</v>
      </c>
      <c r="L44" s="17">
        <v>0</v>
      </c>
      <c r="M44" s="15">
        <v>0</v>
      </c>
      <c r="N44" s="15">
        <v>0</v>
      </c>
      <c r="O44" s="17">
        <v>0</v>
      </c>
      <c r="P44" s="15">
        <v>0</v>
      </c>
      <c r="Q44" s="17">
        <v>0</v>
      </c>
      <c r="R44" s="15">
        <v>0</v>
      </c>
      <c r="S44" s="15">
        <v>0</v>
      </c>
      <c r="T44" s="13">
        <f t="shared" si="7"/>
        <v>0</v>
      </c>
      <c r="U44" s="13">
        <f>[1]L02!C282</f>
        <v>0</v>
      </c>
      <c r="V44" s="13">
        <f t="shared" si="8"/>
        <v>0</v>
      </c>
      <c r="W44" s="17">
        <v>0</v>
      </c>
    </row>
    <row r="45" spans="1:23">
      <c r="A45" s="11">
        <v>20299</v>
      </c>
      <c r="B45" s="11" t="s">
        <v>63</v>
      </c>
      <c r="C45" s="15">
        <v>0</v>
      </c>
      <c r="D45" s="13">
        <f t="shared" si="6"/>
        <v>0</v>
      </c>
      <c r="E45" s="15">
        <v>0</v>
      </c>
      <c r="F45" s="15">
        <v>0</v>
      </c>
      <c r="G45" s="15">
        <v>0</v>
      </c>
      <c r="H45" s="16">
        <v>0</v>
      </c>
      <c r="I45" s="17">
        <v>0</v>
      </c>
      <c r="J45" s="15">
        <v>0</v>
      </c>
      <c r="K45" s="15">
        <v>0</v>
      </c>
      <c r="L45" s="17">
        <v>0</v>
      </c>
      <c r="M45" s="15">
        <v>0</v>
      </c>
      <c r="N45" s="15">
        <v>0</v>
      </c>
      <c r="O45" s="17">
        <v>0</v>
      </c>
      <c r="P45" s="15">
        <v>0</v>
      </c>
      <c r="Q45" s="17">
        <v>0</v>
      </c>
      <c r="R45" s="15">
        <v>0</v>
      </c>
      <c r="S45" s="15">
        <v>0</v>
      </c>
      <c r="T45" s="13">
        <f t="shared" si="7"/>
        <v>0</v>
      </c>
      <c r="U45" s="13">
        <f>[1]L02!C288</f>
        <v>0</v>
      </c>
      <c r="V45" s="13">
        <f t="shared" si="8"/>
        <v>0</v>
      </c>
      <c r="W45" s="17">
        <v>0</v>
      </c>
    </row>
    <row r="46" spans="1:23">
      <c r="A46" s="11">
        <v>203</v>
      </c>
      <c r="B46" s="14" t="s">
        <v>64</v>
      </c>
      <c r="C46" s="13">
        <f t="shared" ref="C46:W46" si="9">SUM(C47:C51)</f>
        <v>510</v>
      </c>
      <c r="D46" s="13">
        <f t="shared" si="9"/>
        <v>-6</v>
      </c>
      <c r="E46" s="13">
        <f t="shared" si="9"/>
        <v>0</v>
      </c>
      <c r="F46" s="13">
        <f t="shared" si="9"/>
        <v>0</v>
      </c>
      <c r="G46" s="13">
        <f t="shared" si="9"/>
        <v>0</v>
      </c>
      <c r="H46" s="13">
        <f t="shared" si="9"/>
        <v>0</v>
      </c>
      <c r="I46" s="13">
        <f t="shared" si="9"/>
        <v>0</v>
      </c>
      <c r="J46" s="13">
        <f t="shared" si="9"/>
        <v>0</v>
      </c>
      <c r="K46" s="13">
        <f t="shared" si="9"/>
        <v>0</v>
      </c>
      <c r="L46" s="13">
        <f t="shared" si="9"/>
        <v>0</v>
      </c>
      <c r="M46" s="13">
        <f t="shared" si="9"/>
        <v>-6</v>
      </c>
      <c r="N46" s="13">
        <f t="shared" si="9"/>
        <v>0</v>
      </c>
      <c r="O46" s="13">
        <f t="shared" si="9"/>
        <v>0</v>
      </c>
      <c r="P46" s="13">
        <f t="shared" si="9"/>
        <v>0</v>
      </c>
      <c r="Q46" s="13">
        <f t="shared" si="9"/>
        <v>0</v>
      </c>
      <c r="R46" s="13">
        <f t="shared" si="9"/>
        <v>0</v>
      </c>
      <c r="S46" s="13">
        <f t="shared" si="9"/>
        <v>0</v>
      </c>
      <c r="T46" s="13">
        <f t="shared" si="9"/>
        <v>504</v>
      </c>
      <c r="U46" s="13">
        <f t="shared" si="9"/>
        <v>504</v>
      </c>
      <c r="V46" s="13">
        <f t="shared" si="9"/>
        <v>0</v>
      </c>
      <c r="W46" s="13">
        <f t="shared" si="9"/>
        <v>0</v>
      </c>
    </row>
    <row r="47" spans="1:23">
      <c r="A47" s="11">
        <v>20301</v>
      </c>
      <c r="B47" s="11" t="s">
        <v>65</v>
      </c>
      <c r="C47" s="15">
        <v>0</v>
      </c>
      <c r="D47" s="13">
        <f>SUM(E47:S47)</f>
        <v>0</v>
      </c>
      <c r="E47" s="15">
        <v>0</v>
      </c>
      <c r="F47" s="15">
        <v>0</v>
      </c>
      <c r="G47" s="15">
        <v>0</v>
      </c>
      <c r="H47" s="16">
        <v>0</v>
      </c>
      <c r="I47" s="17">
        <v>0</v>
      </c>
      <c r="J47" s="15">
        <v>0</v>
      </c>
      <c r="K47" s="15">
        <v>0</v>
      </c>
      <c r="L47" s="17">
        <v>0</v>
      </c>
      <c r="M47" s="15">
        <v>0</v>
      </c>
      <c r="N47" s="15">
        <v>0</v>
      </c>
      <c r="O47" s="17">
        <v>0</v>
      </c>
      <c r="P47" s="15">
        <v>0</v>
      </c>
      <c r="Q47" s="17">
        <v>0</v>
      </c>
      <c r="R47" s="15">
        <v>0</v>
      </c>
      <c r="S47" s="15">
        <v>0</v>
      </c>
      <c r="T47" s="13">
        <f>C47+D47</f>
        <v>0</v>
      </c>
      <c r="U47" s="13">
        <f>[1]L02!C291</f>
        <v>0</v>
      </c>
      <c r="V47" s="13">
        <f>T47-U47</f>
        <v>0</v>
      </c>
      <c r="W47" s="17">
        <v>0</v>
      </c>
    </row>
    <row r="48" spans="1:23">
      <c r="A48" s="11">
        <v>20304</v>
      </c>
      <c r="B48" s="11" t="s">
        <v>66</v>
      </c>
      <c r="C48" s="15">
        <v>0</v>
      </c>
      <c r="D48" s="13">
        <f>SUM(E48:S48)</f>
        <v>0</v>
      </c>
      <c r="E48" s="15">
        <v>0</v>
      </c>
      <c r="F48" s="15">
        <v>0</v>
      </c>
      <c r="G48" s="15">
        <v>0</v>
      </c>
      <c r="H48" s="16">
        <v>0</v>
      </c>
      <c r="I48" s="17">
        <v>0</v>
      </c>
      <c r="J48" s="15">
        <v>0</v>
      </c>
      <c r="K48" s="15">
        <v>0</v>
      </c>
      <c r="L48" s="17">
        <v>0</v>
      </c>
      <c r="M48" s="15">
        <v>0</v>
      </c>
      <c r="N48" s="15">
        <v>0</v>
      </c>
      <c r="O48" s="17">
        <v>0</v>
      </c>
      <c r="P48" s="15">
        <v>0</v>
      </c>
      <c r="Q48" s="17">
        <v>0</v>
      </c>
      <c r="R48" s="15">
        <v>0</v>
      </c>
      <c r="S48" s="15">
        <v>0</v>
      </c>
      <c r="T48" s="13">
        <f>C48+D48</f>
        <v>0</v>
      </c>
      <c r="U48" s="13">
        <f>[1]L02!C293</f>
        <v>0</v>
      </c>
      <c r="V48" s="13">
        <f>T48-U48</f>
        <v>0</v>
      </c>
      <c r="W48" s="17">
        <v>0</v>
      </c>
    </row>
    <row r="49" spans="1:23">
      <c r="A49" s="11">
        <v>20305</v>
      </c>
      <c r="B49" s="11" t="s">
        <v>67</v>
      </c>
      <c r="C49" s="15">
        <v>0</v>
      </c>
      <c r="D49" s="13">
        <f>SUM(E49:S49)</f>
        <v>0</v>
      </c>
      <c r="E49" s="15">
        <v>0</v>
      </c>
      <c r="F49" s="15">
        <v>0</v>
      </c>
      <c r="G49" s="15">
        <v>0</v>
      </c>
      <c r="H49" s="16">
        <v>0</v>
      </c>
      <c r="I49" s="17">
        <v>0</v>
      </c>
      <c r="J49" s="15">
        <v>0</v>
      </c>
      <c r="K49" s="15">
        <v>0</v>
      </c>
      <c r="L49" s="17">
        <v>0</v>
      </c>
      <c r="M49" s="15">
        <v>0</v>
      </c>
      <c r="N49" s="15">
        <v>0</v>
      </c>
      <c r="O49" s="17">
        <v>0</v>
      </c>
      <c r="P49" s="15">
        <v>0</v>
      </c>
      <c r="Q49" s="17">
        <v>0</v>
      </c>
      <c r="R49" s="15">
        <v>0</v>
      </c>
      <c r="S49" s="15">
        <v>0</v>
      </c>
      <c r="T49" s="13">
        <f>C49+D49</f>
        <v>0</v>
      </c>
      <c r="U49" s="13">
        <f>[1]L02!C295</f>
        <v>0</v>
      </c>
      <c r="V49" s="13">
        <f>T49-U49</f>
        <v>0</v>
      </c>
      <c r="W49" s="17">
        <v>0</v>
      </c>
    </row>
    <row r="50" spans="1:23">
      <c r="A50" s="11">
        <v>20306</v>
      </c>
      <c r="B50" s="11" t="s">
        <v>68</v>
      </c>
      <c r="C50" s="15">
        <v>510</v>
      </c>
      <c r="D50" s="13">
        <f>SUM(E50:S50)</f>
        <v>-6</v>
      </c>
      <c r="E50" s="15">
        <v>0</v>
      </c>
      <c r="F50" s="15">
        <v>0</v>
      </c>
      <c r="G50" s="15">
        <v>0</v>
      </c>
      <c r="H50" s="16">
        <v>0</v>
      </c>
      <c r="I50" s="17">
        <v>0</v>
      </c>
      <c r="J50" s="15">
        <v>0</v>
      </c>
      <c r="K50" s="15">
        <v>0</v>
      </c>
      <c r="L50" s="17">
        <v>0</v>
      </c>
      <c r="M50" s="15">
        <v>-6</v>
      </c>
      <c r="N50" s="15">
        <v>0</v>
      </c>
      <c r="O50" s="17">
        <v>0</v>
      </c>
      <c r="P50" s="15">
        <v>0</v>
      </c>
      <c r="Q50" s="17">
        <v>0</v>
      </c>
      <c r="R50" s="15">
        <v>0</v>
      </c>
      <c r="S50" s="15">
        <v>0</v>
      </c>
      <c r="T50" s="13">
        <f>C50+D50</f>
        <v>504</v>
      </c>
      <c r="U50" s="13">
        <f>[1]L02!C297</f>
        <v>504</v>
      </c>
      <c r="V50" s="13">
        <f>T50-U50</f>
        <v>0</v>
      </c>
      <c r="W50" s="17">
        <v>0</v>
      </c>
    </row>
    <row r="51" spans="1:23">
      <c r="A51" s="11">
        <v>20399</v>
      </c>
      <c r="B51" s="11" t="s">
        <v>69</v>
      </c>
      <c r="C51" s="15">
        <v>0</v>
      </c>
      <c r="D51" s="13">
        <f>SUM(E51:S51)</f>
        <v>0</v>
      </c>
      <c r="E51" s="15">
        <v>0</v>
      </c>
      <c r="F51" s="15">
        <v>0</v>
      </c>
      <c r="G51" s="15">
        <v>0</v>
      </c>
      <c r="H51" s="16">
        <v>0</v>
      </c>
      <c r="I51" s="17">
        <v>0</v>
      </c>
      <c r="J51" s="15">
        <v>0</v>
      </c>
      <c r="K51" s="15">
        <v>0</v>
      </c>
      <c r="L51" s="17">
        <v>0</v>
      </c>
      <c r="M51" s="15">
        <v>0</v>
      </c>
      <c r="N51" s="15">
        <v>0</v>
      </c>
      <c r="O51" s="17">
        <v>0</v>
      </c>
      <c r="P51" s="15">
        <v>0</v>
      </c>
      <c r="Q51" s="17">
        <v>0</v>
      </c>
      <c r="R51" s="15">
        <v>0</v>
      </c>
      <c r="S51" s="15">
        <v>0</v>
      </c>
      <c r="T51" s="13">
        <f>C51+D51</f>
        <v>0</v>
      </c>
      <c r="U51" s="13">
        <f>[1]L02!C307</f>
        <v>0</v>
      </c>
      <c r="V51" s="13">
        <f>T51-U51</f>
        <v>0</v>
      </c>
      <c r="W51" s="17">
        <v>0</v>
      </c>
    </row>
    <row r="52" spans="1:23">
      <c r="A52" s="11">
        <v>204</v>
      </c>
      <c r="B52" s="14" t="s">
        <v>70</v>
      </c>
      <c r="C52" s="13">
        <f t="shared" ref="C52:W52" si="10">SUM(C53:C63)</f>
        <v>6998</v>
      </c>
      <c r="D52" s="13">
        <f t="shared" si="10"/>
        <v>4731</v>
      </c>
      <c r="E52" s="13">
        <f t="shared" si="10"/>
        <v>0</v>
      </c>
      <c r="F52" s="13">
        <f t="shared" si="10"/>
        <v>2510</v>
      </c>
      <c r="G52" s="13">
        <f t="shared" si="10"/>
        <v>2457</v>
      </c>
      <c r="H52" s="13">
        <f t="shared" si="10"/>
        <v>0</v>
      </c>
      <c r="I52" s="13">
        <f t="shared" si="10"/>
        <v>0</v>
      </c>
      <c r="J52" s="13">
        <f t="shared" si="10"/>
        <v>0</v>
      </c>
      <c r="K52" s="13">
        <f t="shared" si="10"/>
        <v>0</v>
      </c>
      <c r="L52" s="13">
        <f t="shared" si="10"/>
        <v>0</v>
      </c>
      <c r="M52" s="13">
        <f t="shared" si="10"/>
        <v>-236</v>
      </c>
      <c r="N52" s="13">
        <f t="shared" si="10"/>
        <v>0</v>
      </c>
      <c r="O52" s="13">
        <f t="shared" si="10"/>
        <v>0</v>
      </c>
      <c r="P52" s="13">
        <f t="shared" si="10"/>
        <v>0</v>
      </c>
      <c r="Q52" s="13">
        <f t="shared" si="10"/>
        <v>0</v>
      </c>
      <c r="R52" s="13">
        <f t="shared" si="10"/>
        <v>0</v>
      </c>
      <c r="S52" s="13">
        <f t="shared" si="10"/>
        <v>0</v>
      </c>
      <c r="T52" s="13">
        <f t="shared" si="10"/>
        <v>11729</v>
      </c>
      <c r="U52" s="13">
        <f t="shared" si="10"/>
        <v>11729</v>
      </c>
      <c r="V52" s="13">
        <f t="shared" si="10"/>
        <v>0</v>
      </c>
      <c r="W52" s="13">
        <f t="shared" si="10"/>
        <v>0</v>
      </c>
    </row>
    <row r="53" spans="1:23">
      <c r="A53" s="11">
        <v>20401</v>
      </c>
      <c r="B53" s="11" t="s">
        <v>71</v>
      </c>
      <c r="C53" s="15">
        <v>33</v>
      </c>
      <c r="D53" s="13">
        <f t="shared" ref="D53:D63" si="11">SUM(E53:S53)</f>
        <v>54</v>
      </c>
      <c r="E53" s="15">
        <v>0</v>
      </c>
      <c r="F53" s="15">
        <v>54</v>
      </c>
      <c r="G53" s="15">
        <v>0</v>
      </c>
      <c r="H53" s="16">
        <v>0</v>
      </c>
      <c r="I53" s="17">
        <v>0</v>
      </c>
      <c r="J53" s="15">
        <v>0</v>
      </c>
      <c r="K53" s="15">
        <v>0</v>
      </c>
      <c r="L53" s="17">
        <v>0</v>
      </c>
      <c r="M53" s="15">
        <v>0</v>
      </c>
      <c r="N53" s="15">
        <v>0</v>
      </c>
      <c r="O53" s="17">
        <v>0</v>
      </c>
      <c r="P53" s="15">
        <v>0</v>
      </c>
      <c r="Q53" s="17">
        <v>0</v>
      </c>
      <c r="R53" s="15">
        <v>0</v>
      </c>
      <c r="S53" s="15">
        <v>0</v>
      </c>
      <c r="T53" s="13">
        <f t="shared" ref="T53:T63" si="12">C53+D53</f>
        <v>87</v>
      </c>
      <c r="U53" s="13">
        <f>[1]L02!C310</f>
        <v>87</v>
      </c>
      <c r="V53" s="13">
        <f t="shared" ref="V53:V63" si="13">T53-U53</f>
        <v>0</v>
      </c>
      <c r="W53" s="17">
        <v>0</v>
      </c>
    </row>
    <row r="54" spans="1:23">
      <c r="A54" s="11">
        <v>20402</v>
      </c>
      <c r="B54" s="11" t="s">
        <v>72</v>
      </c>
      <c r="C54" s="15">
        <v>5669</v>
      </c>
      <c r="D54" s="13">
        <f t="shared" si="11"/>
        <v>4029</v>
      </c>
      <c r="E54" s="15">
        <v>0</v>
      </c>
      <c r="F54" s="15">
        <v>1988</v>
      </c>
      <c r="G54" s="15">
        <v>2041</v>
      </c>
      <c r="H54" s="16">
        <v>0</v>
      </c>
      <c r="I54" s="17">
        <v>0</v>
      </c>
      <c r="J54" s="15">
        <v>0</v>
      </c>
      <c r="K54" s="15">
        <v>0</v>
      </c>
      <c r="L54" s="17">
        <v>0</v>
      </c>
      <c r="M54" s="15">
        <v>0</v>
      </c>
      <c r="N54" s="15">
        <v>0</v>
      </c>
      <c r="O54" s="17">
        <v>0</v>
      </c>
      <c r="P54" s="15">
        <v>0</v>
      </c>
      <c r="Q54" s="17">
        <v>0</v>
      </c>
      <c r="R54" s="15">
        <v>0</v>
      </c>
      <c r="S54" s="15">
        <v>0</v>
      </c>
      <c r="T54" s="13">
        <f t="shared" si="12"/>
        <v>9698</v>
      </c>
      <c r="U54" s="13">
        <f>[1]L02!C313</f>
        <v>9698</v>
      </c>
      <c r="V54" s="13">
        <f t="shared" si="13"/>
        <v>0</v>
      </c>
      <c r="W54" s="17">
        <v>0</v>
      </c>
    </row>
    <row r="55" spans="1:23">
      <c r="A55" s="11">
        <v>20403</v>
      </c>
      <c r="B55" s="11" t="s">
        <v>73</v>
      </c>
      <c r="C55" s="15">
        <v>0</v>
      </c>
      <c r="D55" s="13">
        <f t="shared" si="11"/>
        <v>0</v>
      </c>
      <c r="E55" s="15">
        <v>0</v>
      </c>
      <c r="F55" s="15">
        <v>0</v>
      </c>
      <c r="G55" s="15">
        <v>0</v>
      </c>
      <c r="H55" s="16">
        <v>0</v>
      </c>
      <c r="I55" s="17">
        <v>0</v>
      </c>
      <c r="J55" s="15">
        <v>0</v>
      </c>
      <c r="K55" s="15">
        <v>0</v>
      </c>
      <c r="L55" s="17">
        <v>0</v>
      </c>
      <c r="M55" s="15">
        <v>0</v>
      </c>
      <c r="N55" s="15">
        <v>0</v>
      </c>
      <c r="O55" s="17">
        <v>0</v>
      </c>
      <c r="P55" s="15">
        <v>0</v>
      </c>
      <c r="Q55" s="17">
        <v>0</v>
      </c>
      <c r="R55" s="15">
        <v>0</v>
      </c>
      <c r="S55" s="15">
        <v>0</v>
      </c>
      <c r="T55" s="13">
        <f t="shared" si="12"/>
        <v>0</v>
      </c>
      <c r="U55" s="13">
        <f>[1]L02!C322</f>
        <v>0</v>
      </c>
      <c r="V55" s="13">
        <f t="shared" si="13"/>
        <v>0</v>
      </c>
      <c r="W55" s="17">
        <v>0</v>
      </c>
    </row>
    <row r="56" spans="1:23">
      <c r="A56" s="11">
        <v>20404</v>
      </c>
      <c r="B56" s="11" t="s">
        <v>74</v>
      </c>
      <c r="C56" s="15">
        <v>431</v>
      </c>
      <c r="D56" s="13">
        <f t="shared" si="11"/>
        <v>391</v>
      </c>
      <c r="E56" s="15">
        <v>0</v>
      </c>
      <c r="F56" s="15">
        <v>293</v>
      </c>
      <c r="G56" s="15">
        <v>98</v>
      </c>
      <c r="H56" s="16">
        <v>0</v>
      </c>
      <c r="I56" s="17">
        <v>0</v>
      </c>
      <c r="J56" s="15">
        <v>0</v>
      </c>
      <c r="K56" s="15">
        <v>0</v>
      </c>
      <c r="L56" s="17">
        <v>0</v>
      </c>
      <c r="M56" s="15">
        <v>0</v>
      </c>
      <c r="N56" s="15">
        <v>0</v>
      </c>
      <c r="O56" s="17">
        <v>0</v>
      </c>
      <c r="P56" s="15">
        <v>0</v>
      </c>
      <c r="Q56" s="17">
        <v>0</v>
      </c>
      <c r="R56" s="15">
        <v>0</v>
      </c>
      <c r="S56" s="15">
        <v>0</v>
      </c>
      <c r="T56" s="13">
        <f t="shared" si="12"/>
        <v>822</v>
      </c>
      <c r="U56" s="13">
        <f>[1]L02!C329</f>
        <v>822</v>
      </c>
      <c r="V56" s="13">
        <f t="shared" si="13"/>
        <v>0</v>
      </c>
      <c r="W56" s="17">
        <v>0</v>
      </c>
    </row>
    <row r="57" spans="1:23">
      <c r="A57" s="11">
        <v>20405</v>
      </c>
      <c r="B57" s="11" t="s">
        <v>75</v>
      </c>
      <c r="C57" s="15">
        <v>694</v>
      </c>
      <c r="D57" s="13">
        <f t="shared" si="11"/>
        <v>175</v>
      </c>
      <c r="E57" s="15">
        <v>0</v>
      </c>
      <c r="F57" s="15">
        <v>175</v>
      </c>
      <c r="G57" s="15">
        <v>0</v>
      </c>
      <c r="H57" s="16">
        <v>0</v>
      </c>
      <c r="I57" s="17">
        <v>0</v>
      </c>
      <c r="J57" s="15">
        <v>0</v>
      </c>
      <c r="K57" s="15">
        <v>0</v>
      </c>
      <c r="L57" s="17">
        <v>0</v>
      </c>
      <c r="M57" s="15">
        <v>0</v>
      </c>
      <c r="N57" s="15">
        <v>0</v>
      </c>
      <c r="O57" s="17">
        <v>0</v>
      </c>
      <c r="P57" s="15">
        <v>0</v>
      </c>
      <c r="Q57" s="17">
        <v>0</v>
      </c>
      <c r="R57" s="15">
        <v>0</v>
      </c>
      <c r="S57" s="15">
        <v>0</v>
      </c>
      <c r="T57" s="13">
        <f t="shared" si="12"/>
        <v>869</v>
      </c>
      <c r="U57" s="13">
        <f>[1]L02!C337</f>
        <v>869</v>
      </c>
      <c r="V57" s="13">
        <f t="shared" si="13"/>
        <v>0</v>
      </c>
      <c r="W57" s="17">
        <v>0</v>
      </c>
    </row>
    <row r="58" spans="1:23">
      <c r="A58" s="11">
        <v>20406</v>
      </c>
      <c r="B58" s="11" t="s">
        <v>76</v>
      </c>
      <c r="C58" s="15">
        <v>171</v>
      </c>
      <c r="D58" s="13">
        <f t="shared" si="11"/>
        <v>82</v>
      </c>
      <c r="E58" s="15">
        <v>0</v>
      </c>
      <c r="F58" s="15">
        <v>0</v>
      </c>
      <c r="G58" s="15">
        <v>318</v>
      </c>
      <c r="H58" s="16">
        <v>0</v>
      </c>
      <c r="I58" s="17">
        <v>0</v>
      </c>
      <c r="J58" s="15">
        <v>0</v>
      </c>
      <c r="K58" s="15">
        <v>0</v>
      </c>
      <c r="L58" s="17">
        <v>0</v>
      </c>
      <c r="M58" s="15">
        <v>-236</v>
      </c>
      <c r="N58" s="15">
        <v>0</v>
      </c>
      <c r="O58" s="17">
        <v>0</v>
      </c>
      <c r="P58" s="15">
        <v>0</v>
      </c>
      <c r="Q58" s="17">
        <v>0</v>
      </c>
      <c r="R58" s="15">
        <v>0</v>
      </c>
      <c r="S58" s="15">
        <v>0</v>
      </c>
      <c r="T58" s="13">
        <f t="shared" si="12"/>
        <v>253</v>
      </c>
      <c r="U58" s="13">
        <f>[1]L02!C346</f>
        <v>253</v>
      </c>
      <c r="V58" s="13">
        <f t="shared" si="13"/>
        <v>0</v>
      </c>
      <c r="W58" s="17">
        <v>0</v>
      </c>
    </row>
    <row r="59" spans="1:23">
      <c r="A59" s="11">
        <v>20407</v>
      </c>
      <c r="B59" s="11" t="s">
        <v>77</v>
      </c>
      <c r="C59" s="15">
        <v>0</v>
      </c>
      <c r="D59" s="13">
        <f t="shared" si="11"/>
        <v>0</v>
      </c>
      <c r="E59" s="15">
        <v>0</v>
      </c>
      <c r="F59" s="15">
        <v>0</v>
      </c>
      <c r="G59" s="15">
        <v>0</v>
      </c>
      <c r="H59" s="16">
        <v>0</v>
      </c>
      <c r="I59" s="17">
        <v>0</v>
      </c>
      <c r="J59" s="15">
        <v>0</v>
      </c>
      <c r="K59" s="15">
        <v>0</v>
      </c>
      <c r="L59" s="17">
        <v>0</v>
      </c>
      <c r="M59" s="15">
        <v>0</v>
      </c>
      <c r="N59" s="15">
        <v>0</v>
      </c>
      <c r="O59" s="17">
        <v>0</v>
      </c>
      <c r="P59" s="15">
        <v>0</v>
      </c>
      <c r="Q59" s="17">
        <v>0</v>
      </c>
      <c r="R59" s="15">
        <v>0</v>
      </c>
      <c r="S59" s="15">
        <v>0</v>
      </c>
      <c r="T59" s="13">
        <f t="shared" si="12"/>
        <v>0</v>
      </c>
      <c r="U59" s="13">
        <f>[1]L02!C362</f>
        <v>0</v>
      </c>
      <c r="V59" s="13">
        <f t="shared" si="13"/>
        <v>0</v>
      </c>
      <c r="W59" s="17">
        <v>0</v>
      </c>
    </row>
    <row r="60" spans="1:23">
      <c r="A60" s="11">
        <v>20408</v>
      </c>
      <c r="B60" s="11" t="s">
        <v>78</v>
      </c>
      <c r="C60" s="15">
        <v>0</v>
      </c>
      <c r="D60" s="13">
        <f t="shared" si="11"/>
        <v>0</v>
      </c>
      <c r="E60" s="15">
        <v>0</v>
      </c>
      <c r="F60" s="15">
        <v>0</v>
      </c>
      <c r="G60" s="15">
        <v>0</v>
      </c>
      <c r="H60" s="16">
        <v>0</v>
      </c>
      <c r="I60" s="17">
        <v>0</v>
      </c>
      <c r="J60" s="15">
        <v>0</v>
      </c>
      <c r="K60" s="15">
        <v>0</v>
      </c>
      <c r="L60" s="17">
        <v>0</v>
      </c>
      <c r="M60" s="15">
        <v>0</v>
      </c>
      <c r="N60" s="15">
        <v>0</v>
      </c>
      <c r="O60" s="17">
        <v>0</v>
      </c>
      <c r="P60" s="15">
        <v>0</v>
      </c>
      <c r="Q60" s="17">
        <v>0</v>
      </c>
      <c r="R60" s="15">
        <v>0</v>
      </c>
      <c r="S60" s="15">
        <v>0</v>
      </c>
      <c r="T60" s="13">
        <f t="shared" si="12"/>
        <v>0</v>
      </c>
      <c r="U60" s="13">
        <f>[1]L02!C372</f>
        <v>0</v>
      </c>
      <c r="V60" s="13">
        <f t="shared" si="13"/>
        <v>0</v>
      </c>
      <c r="W60" s="17">
        <v>0</v>
      </c>
    </row>
    <row r="61" spans="1:23">
      <c r="A61" s="11">
        <v>20409</v>
      </c>
      <c r="B61" s="11" t="s">
        <v>79</v>
      </c>
      <c r="C61" s="15">
        <v>0</v>
      </c>
      <c r="D61" s="13">
        <f t="shared" si="11"/>
        <v>0</v>
      </c>
      <c r="E61" s="15">
        <v>0</v>
      </c>
      <c r="F61" s="15">
        <v>0</v>
      </c>
      <c r="G61" s="15">
        <v>0</v>
      </c>
      <c r="H61" s="16">
        <v>0</v>
      </c>
      <c r="I61" s="17">
        <v>0</v>
      </c>
      <c r="J61" s="15">
        <v>0</v>
      </c>
      <c r="K61" s="15">
        <v>0</v>
      </c>
      <c r="L61" s="17">
        <v>0</v>
      </c>
      <c r="M61" s="15">
        <v>0</v>
      </c>
      <c r="N61" s="15">
        <v>0</v>
      </c>
      <c r="O61" s="17">
        <v>0</v>
      </c>
      <c r="P61" s="15">
        <v>0</v>
      </c>
      <c r="Q61" s="17">
        <v>0</v>
      </c>
      <c r="R61" s="15">
        <v>0</v>
      </c>
      <c r="S61" s="15">
        <v>0</v>
      </c>
      <c r="T61" s="13">
        <f t="shared" si="12"/>
        <v>0</v>
      </c>
      <c r="U61" s="13">
        <f>[1]L02!C382</f>
        <v>0</v>
      </c>
      <c r="V61" s="13">
        <f t="shared" si="13"/>
        <v>0</v>
      </c>
      <c r="W61" s="17">
        <v>0</v>
      </c>
    </row>
    <row r="62" spans="1:23">
      <c r="A62" s="11">
        <v>20410</v>
      </c>
      <c r="B62" s="11" t="s">
        <v>80</v>
      </c>
      <c r="C62" s="15">
        <v>0</v>
      </c>
      <c r="D62" s="13">
        <f t="shared" si="11"/>
        <v>0</v>
      </c>
      <c r="E62" s="15">
        <v>0</v>
      </c>
      <c r="F62" s="15">
        <v>0</v>
      </c>
      <c r="G62" s="15">
        <v>0</v>
      </c>
      <c r="H62" s="16">
        <v>0</v>
      </c>
      <c r="I62" s="17">
        <v>0</v>
      </c>
      <c r="J62" s="15">
        <v>0</v>
      </c>
      <c r="K62" s="15">
        <v>0</v>
      </c>
      <c r="L62" s="17">
        <v>0</v>
      </c>
      <c r="M62" s="15">
        <v>0</v>
      </c>
      <c r="N62" s="15">
        <v>0</v>
      </c>
      <c r="O62" s="17">
        <v>0</v>
      </c>
      <c r="P62" s="15">
        <v>0</v>
      </c>
      <c r="Q62" s="17">
        <v>0</v>
      </c>
      <c r="R62" s="15">
        <v>0</v>
      </c>
      <c r="S62" s="15">
        <v>0</v>
      </c>
      <c r="T62" s="13">
        <f t="shared" si="12"/>
        <v>0</v>
      </c>
      <c r="U62" s="13">
        <f>[1]L02!C390</f>
        <v>0</v>
      </c>
      <c r="V62" s="13">
        <f t="shared" si="13"/>
        <v>0</v>
      </c>
      <c r="W62" s="17">
        <v>0</v>
      </c>
    </row>
    <row r="63" spans="1:23">
      <c r="A63" s="11">
        <v>20499</v>
      </c>
      <c r="B63" s="11" t="s">
        <v>81</v>
      </c>
      <c r="C63" s="15">
        <v>0</v>
      </c>
      <c r="D63" s="13">
        <f t="shared" si="11"/>
        <v>0</v>
      </c>
      <c r="E63" s="15">
        <v>0</v>
      </c>
      <c r="F63" s="15">
        <v>0</v>
      </c>
      <c r="G63" s="15">
        <v>0</v>
      </c>
      <c r="H63" s="16">
        <v>0</v>
      </c>
      <c r="I63" s="17">
        <v>0</v>
      </c>
      <c r="J63" s="15">
        <v>0</v>
      </c>
      <c r="K63" s="15">
        <v>0</v>
      </c>
      <c r="L63" s="17">
        <v>0</v>
      </c>
      <c r="M63" s="15">
        <v>0</v>
      </c>
      <c r="N63" s="15">
        <v>0</v>
      </c>
      <c r="O63" s="17">
        <v>0</v>
      </c>
      <c r="P63" s="15">
        <v>0</v>
      </c>
      <c r="Q63" s="17">
        <v>0</v>
      </c>
      <c r="R63" s="15">
        <v>0</v>
      </c>
      <c r="S63" s="15">
        <v>0</v>
      </c>
      <c r="T63" s="13">
        <f t="shared" si="12"/>
        <v>0</v>
      </c>
      <c r="U63" s="13">
        <f>[1]L02!C396</f>
        <v>0</v>
      </c>
      <c r="V63" s="13">
        <f t="shared" si="13"/>
        <v>0</v>
      </c>
      <c r="W63" s="17">
        <v>0</v>
      </c>
    </row>
    <row r="64" spans="1:23">
      <c r="A64" s="11">
        <v>205</v>
      </c>
      <c r="B64" s="14" t="s">
        <v>82</v>
      </c>
      <c r="C64" s="13">
        <f t="shared" ref="C64:W64" si="14">SUM(C65:C74)</f>
        <v>24602</v>
      </c>
      <c r="D64" s="13">
        <f t="shared" si="14"/>
        <v>7739</v>
      </c>
      <c r="E64" s="13">
        <f t="shared" si="14"/>
        <v>0</v>
      </c>
      <c r="F64" s="13">
        <f t="shared" si="14"/>
        <v>6039</v>
      </c>
      <c r="G64" s="13">
        <f t="shared" si="14"/>
        <v>610</v>
      </c>
      <c r="H64" s="13">
        <f t="shared" si="14"/>
        <v>0</v>
      </c>
      <c r="I64" s="13">
        <f t="shared" si="14"/>
        <v>0</v>
      </c>
      <c r="J64" s="13">
        <f t="shared" si="14"/>
        <v>0</v>
      </c>
      <c r="K64" s="13">
        <f t="shared" si="14"/>
        <v>0</v>
      </c>
      <c r="L64" s="13">
        <f t="shared" si="14"/>
        <v>1090</v>
      </c>
      <c r="M64" s="13">
        <f t="shared" si="14"/>
        <v>0</v>
      </c>
      <c r="N64" s="13">
        <f t="shared" si="14"/>
        <v>0</v>
      </c>
      <c r="O64" s="13">
        <f t="shared" si="14"/>
        <v>0</v>
      </c>
      <c r="P64" s="13">
        <f t="shared" si="14"/>
        <v>0</v>
      </c>
      <c r="Q64" s="13">
        <f t="shared" si="14"/>
        <v>0</v>
      </c>
      <c r="R64" s="13">
        <f t="shared" si="14"/>
        <v>0</v>
      </c>
      <c r="S64" s="13">
        <f t="shared" si="14"/>
        <v>0</v>
      </c>
      <c r="T64" s="13">
        <f t="shared" si="14"/>
        <v>32341</v>
      </c>
      <c r="U64" s="13">
        <f t="shared" si="14"/>
        <v>32341</v>
      </c>
      <c r="V64" s="13">
        <f t="shared" si="14"/>
        <v>0</v>
      </c>
      <c r="W64" s="13">
        <f t="shared" si="14"/>
        <v>0</v>
      </c>
    </row>
    <row r="65" spans="1:23">
      <c r="A65" s="11">
        <v>20501</v>
      </c>
      <c r="B65" s="11" t="s">
        <v>83</v>
      </c>
      <c r="C65" s="15">
        <v>5802</v>
      </c>
      <c r="D65" s="13">
        <f t="shared" ref="D65:D74" si="15">SUM(E65:S65)</f>
        <v>12493</v>
      </c>
      <c r="E65" s="15">
        <v>0</v>
      </c>
      <c r="F65" s="15">
        <v>6039</v>
      </c>
      <c r="G65" s="15">
        <v>610</v>
      </c>
      <c r="H65" s="16">
        <v>0</v>
      </c>
      <c r="I65" s="17">
        <v>0</v>
      </c>
      <c r="J65" s="15">
        <v>0</v>
      </c>
      <c r="K65" s="15">
        <v>0</v>
      </c>
      <c r="L65" s="17">
        <v>1090</v>
      </c>
      <c r="M65" s="15">
        <v>4754</v>
      </c>
      <c r="N65" s="15">
        <v>0</v>
      </c>
      <c r="O65" s="17">
        <v>0</v>
      </c>
      <c r="P65" s="15">
        <v>0</v>
      </c>
      <c r="Q65" s="17">
        <v>0</v>
      </c>
      <c r="R65" s="15">
        <v>0</v>
      </c>
      <c r="S65" s="15">
        <v>0</v>
      </c>
      <c r="T65" s="13">
        <f t="shared" ref="T65:T74" si="16">C65+D65</f>
        <v>18295</v>
      </c>
      <c r="U65" s="13">
        <f>[1]L02!C399</f>
        <v>18295</v>
      </c>
      <c r="V65" s="13">
        <f t="shared" ref="V65:V74" si="17">T65-U65</f>
        <v>0</v>
      </c>
      <c r="W65" s="17">
        <v>0</v>
      </c>
    </row>
    <row r="66" spans="1:23">
      <c r="A66" s="11">
        <v>20502</v>
      </c>
      <c r="B66" s="11" t="s">
        <v>84</v>
      </c>
      <c r="C66" s="15">
        <v>18800</v>
      </c>
      <c r="D66" s="13">
        <f t="shared" si="15"/>
        <v>-4860</v>
      </c>
      <c r="E66" s="15">
        <v>0</v>
      </c>
      <c r="F66" s="15">
        <v>0</v>
      </c>
      <c r="G66" s="15">
        <v>0</v>
      </c>
      <c r="H66" s="16">
        <v>0</v>
      </c>
      <c r="I66" s="17">
        <v>0</v>
      </c>
      <c r="J66" s="15">
        <v>0</v>
      </c>
      <c r="K66" s="15">
        <v>0</v>
      </c>
      <c r="L66" s="17">
        <v>0</v>
      </c>
      <c r="M66" s="15">
        <v>-4860</v>
      </c>
      <c r="N66" s="15">
        <v>0</v>
      </c>
      <c r="O66" s="17">
        <v>0</v>
      </c>
      <c r="P66" s="15">
        <v>0</v>
      </c>
      <c r="Q66" s="17">
        <v>0</v>
      </c>
      <c r="R66" s="15">
        <v>0</v>
      </c>
      <c r="S66" s="15">
        <v>0</v>
      </c>
      <c r="T66" s="13">
        <f t="shared" si="16"/>
        <v>13940</v>
      </c>
      <c r="U66" s="13">
        <f>[1]L02!C404</f>
        <v>13940</v>
      </c>
      <c r="V66" s="13">
        <f t="shared" si="17"/>
        <v>0</v>
      </c>
      <c r="W66" s="17">
        <v>0</v>
      </c>
    </row>
    <row r="67" spans="1:23">
      <c r="A67" s="11">
        <v>20503</v>
      </c>
      <c r="B67" s="11" t="s">
        <v>85</v>
      </c>
      <c r="C67" s="15">
        <v>0</v>
      </c>
      <c r="D67" s="13">
        <f t="shared" si="15"/>
        <v>0</v>
      </c>
      <c r="E67" s="15">
        <v>0</v>
      </c>
      <c r="F67" s="15">
        <v>0</v>
      </c>
      <c r="G67" s="15">
        <v>0</v>
      </c>
      <c r="H67" s="16">
        <v>0</v>
      </c>
      <c r="I67" s="17">
        <v>0</v>
      </c>
      <c r="J67" s="15">
        <v>0</v>
      </c>
      <c r="K67" s="15">
        <v>0</v>
      </c>
      <c r="L67" s="17">
        <v>0</v>
      </c>
      <c r="M67" s="15">
        <v>0</v>
      </c>
      <c r="N67" s="15">
        <v>0</v>
      </c>
      <c r="O67" s="17">
        <v>0</v>
      </c>
      <c r="P67" s="15">
        <v>0</v>
      </c>
      <c r="Q67" s="17">
        <v>0</v>
      </c>
      <c r="R67" s="15">
        <v>0</v>
      </c>
      <c r="S67" s="15">
        <v>0</v>
      </c>
      <c r="T67" s="13">
        <f t="shared" si="16"/>
        <v>0</v>
      </c>
      <c r="U67" s="13">
        <f>[1]L02!C413</f>
        <v>0</v>
      </c>
      <c r="V67" s="13">
        <f t="shared" si="17"/>
        <v>0</v>
      </c>
      <c r="W67" s="17">
        <v>0</v>
      </c>
    </row>
    <row r="68" spans="1:23">
      <c r="A68" s="11">
        <v>20504</v>
      </c>
      <c r="B68" s="11" t="s">
        <v>86</v>
      </c>
      <c r="C68" s="15">
        <v>0</v>
      </c>
      <c r="D68" s="13">
        <f t="shared" si="15"/>
        <v>0</v>
      </c>
      <c r="E68" s="15">
        <v>0</v>
      </c>
      <c r="F68" s="15">
        <v>0</v>
      </c>
      <c r="G68" s="15">
        <v>0</v>
      </c>
      <c r="H68" s="16">
        <v>0</v>
      </c>
      <c r="I68" s="17">
        <v>0</v>
      </c>
      <c r="J68" s="15">
        <v>0</v>
      </c>
      <c r="K68" s="15">
        <v>0</v>
      </c>
      <c r="L68" s="17">
        <v>0</v>
      </c>
      <c r="M68" s="15">
        <v>0</v>
      </c>
      <c r="N68" s="15">
        <v>0</v>
      </c>
      <c r="O68" s="17">
        <v>0</v>
      </c>
      <c r="P68" s="15">
        <v>0</v>
      </c>
      <c r="Q68" s="17">
        <v>0</v>
      </c>
      <c r="R68" s="15">
        <v>0</v>
      </c>
      <c r="S68" s="15">
        <v>0</v>
      </c>
      <c r="T68" s="13">
        <f t="shared" si="16"/>
        <v>0</v>
      </c>
      <c r="U68" s="13">
        <f>[1]L02!C420</f>
        <v>0</v>
      </c>
      <c r="V68" s="13">
        <f t="shared" si="17"/>
        <v>0</v>
      </c>
      <c r="W68" s="17">
        <v>0</v>
      </c>
    </row>
    <row r="69" spans="1:23">
      <c r="A69" s="11">
        <v>20505</v>
      </c>
      <c r="B69" s="11" t="s">
        <v>87</v>
      </c>
      <c r="C69" s="15">
        <v>0</v>
      </c>
      <c r="D69" s="13">
        <f t="shared" si="15"/>
        <v>0</v>
      </c>
      <c r="E69" s="15">
        <v>0</v>
      </c>
      <c r="F69" s="15">
        <v>0</v>
      </c>
      <c r="G69" s="15">
        <v>0</v>
      </c>
      <c r="H69" s="16">
        <v>0</v>
      </c>
      <c r="I69" s="17">
        <v>0</v>
      </c>
      <c r="J69" s="15">
        <v>0</v>
      </c>
      <c r="K69" s="15">
        <v>0</v>
      </c>
      <c r="L69" s="17">
        <v>0</v>
      </c>
      <c r="M69" s="15">
        <v>0</v>
      </c>
      <c r="N69" s="15">
        <v>0</v>
      </c>
      <c r="O69" s="17">
        <v>0</v>
      </c>
      <c r="P69" s="15">
        <v>0</v>
      </c>
      <c r="Q69" s="17">
        <v>0</v>
      </c>
      <c r="R69" s="15">
        <v>0</v>
      </c>
      <c r="S69" s="15">
        <v>0</v>
      </c>
      <c r="T69" s="13">
        <f t="shared" si="16"/>
        <v>0</v>
      </c>
      <c r="U69" s="13">
        <f>[1]L02!C426</f>
        <v>0</v>
      </c>
      <c r="V69" s="13">
        <f t="shared" si="17"/>
        <v>0</v>
      </c>
      <c r="W69" s="17">
        <v>0</v>
      </c>
    </row>
    <row r="70" spans="1:23">
      <c r="A70" s="11">
        <v>20506</v>
      </c>
      <c r="B70" s="11" t="s">
        <v>88</v>
      </c>
      <c r="C70" s="15">
        <v>0</v>
      </c>
      <c r="D70" s="13">
        <f t="shared" si="15"/>
        <v>0</v>
      </c>
      <c r="E70" s="15">
        <v>0</v>
      </c>
      <c r="F70" s="15">
        <v>0</v>
      </c>
      <c r="G70" s="15">
        <v>0</v>
      </c>
      <c r="H70" s="16">
        <v>0</v>
      </c>
      <c r="I70" s="17">
        <v>0</v>
      </c>
      <c r="J70" s="15">
        <v>0</v>
      </c>
      <c r="K70" s="15">
        <v>0</v>
      </c>
      <c r="L70" s="17">
        <v>0</v>
      </c>
      <c r="M70" s="15">
        <v>0</v>
      </c>
      <c r="N70" s="15">
        <v>0</v>
      </c>
      <c r="O70" s="17">
        <v>0</v>
      </c>
      <c r="P70" s="15">
        <v>0</v>
      </c>
      <c r="Q70" s="17">
        <v>0</v>
      </c>
      <c r="R70" s="15">
        <v>0</v>
      </c>
      <c r="S70" s="15">
        <v>0</v>
      </c>
      <c r="T70" s="13">
        <f t="shared" si="16"/>
        <v>0</v>
      </c>
      <c r="U70" s="13">
        <f>[1]L02!C430</f>
        <v>0</v>
      </c>
      <c r="V70" s="13">
        <f t="shared" si="17"/>
        <v>0</v>
      </c>
      <c r="W70" s="17">
        <v>0</v>
      </c>
    </row>
    <row r="71" spans="1:23">
      <c r="A71" s="11">
        <v>20507</v>
      </c>
      <c r="B71" s="11" t="s">
        <v>89</v>
      </c>
      <c r="C71" s="15">
        <v>0</v>
      </c>
      <c r="D71" s="13">
        <f t="shared" si="15"/>
        <v>0</v>
      </c>
      <c r="E71" s="15">
        <v>0</v>
      </c>
      <c r="F71" s="15">
        <v>0</v>
      </c>
      <c r="G71" s="15">
        <v>0</v>
      </c>
      <c r="H71" s="16">
        <v>0</v>
      </c>
      <c r="I71" s="17">
        <v>0</v>
      </c>
      <c r="J71" s="15">
        <v>0</v>
      </c>
      <c r="K71" s="15">
        <v>0</v>
      </c>
      <c r="L71" s="17">
        <v>0</v>
      </c>
      <c r="M71" s="15">
        <v>0</v>
      </c>
      <c r="N71" s="15">
        <v>0</v>
      </c>
      <c r="O71" s="17">
        <v>0</v>
      </c>
      <c r="P71" s="15">
        <v>0</v>
      </c>
      <c r="Q71" s="17">
        <v>0</v>
      </c>
      <c r="R71" s="15">
        <v>0</v>
      </c>
      <c r="S71" s="15">
        <v>0</v>
      </c>
      <c r="T71" s="13">
        <f t="shared" si="16"/>
        <v>0</v>
      </c>
      <c r="U71" s="13">
        <f>[1]L02!C434</f>
        <v>0</v>
      </c>
      <c r="V71" s="13">
        <f t="shared" si="17"/>
        <v>0</v>
      </c>
      <c r="W71" s="17">
        <v>0</v>
      </c>
    </row>
    <row r="72" spans="1:23">
      <c r="A72" s="11">
        <v>20508</v>
      </c>
      <c r="B72" s="11" t="s">
        <v>90</v>
      </c>
      <c r="C72" s="15">
        <v>0</v>
      </c>
      <c r="D72" s="13">
        <f t="shared" si="15"/>
        <v>0</v>
      </c>
      <c r="E72" s="15">
        <v>0</v>
      </c>
      <c r="F72" s="15">
        <v>0</v>
      </c>
      <c r="G72" s="15">
        <v>0</v>
      </c>
      <c r="H72" s="16">
        <v>0</v>
      </c>
      <c r="I72" s="17">
        <v>0</v>
      </c>
      <c r="J72" s="15">
        <v>0</v>
      </c>
      <c r="K72" s="15">
        <v>0</v>
      </c>
      <c r="L72" s="17">
        <v>0</v>
      </c>
      <c r="M72" s="15">
        <v>0</v>
      </c>
      <c r="N72" s="15">
        <v>0</v>
      </c>
      <c r="O72" s="17">
        <v>0</v>
      </c>
      <c r="P72" s="15">
        <v>0</v>
      </c>
      <c r="Q72" s="17">
        <v>0</v>
      </c>
      <c r="R72" s="15">
        <v>0</v>
      </c>
      <c r="S72" s="15">
        <v>0</v>
      </c>
      <c r="T72" s="13">
        <f t="shared" si="16"/>
        <v>0</v>
      </c>
      <c r="U72" s="13">
        <f>[1]L02!C438</f>
        <v>0</v>
      </c>
      <c r="V72" s="13">
        <f t="shared" si="17"/>
        <v>0</v>
      </c>
      <c r="W72" s="17">
        <v>0</v>
      </c>
    </row>
    <row r="73" spans="1:23">
      <c r="A73" s="11">
        <v>20509</v>
      </c>
      <c r="B73" s="11" t="s">
        <v>91</v>
      </c>
      <c r="C73" s="15">
        <v>0</v>
      </c>
      <c r="D73" s="13">
        <f t="shared" si="15"/>
        <v>106</v>
      </c>
      <c r="E73" s="15">
        <v>0</v>
      </c>
      <c r="F73" s="15">
        <v>0</v>
      </c>
      <c r="G73" s="15">
        <v>0</v>
      </c>
      <c r="H73" s="16">
        <v>0</v>
      </c>
      <c r="I73" s="17">
        <v>0</v>
      </c>
      <c r="J73" s="15">
        <v>0</v>
      </c>
      <c r="K73" s="15">
        <v>0</v>
      </c>
      <c r="L73" s="17">
        <v>0</v>
      </c>
      <c r="M73" s="15">
        <v>106</v>
      </c>
      <c r="N73" s="15">
        <v>0</v>
      </c>
      <c r="O73" s="17">
        <v>0</v>
      </c>
      <c r="P73" s="15">
        <v>0</v>
      </c>
      <c r="Q73" s="17">
        <v>0</v>
      </c>
      <c r="R73" s="15">
        <v>0</v>
      </c>
      <c r="S73" s="15">
        <v>0</v>
      </c>
      <c r="T73" s="13">
        <f t="shared" si="16"/>
        <v>106</v>
      </c>
      <c r="U73" s="13">
        <f>[1]L02!C444</f>
        <v>106</v>
      </c>
      <c r="V73" s="13">
        <f t="shared" si="17"/>
        <v>0</v>
      </c>
      <c r="W73" s="17">
        <v>0</v>
      </c>
    </row>
    <row r="74" spans="1:23">
      <c r="A74" s="11">
        <v>20599</v>
      </c>
      <c r="B74" s="11" t="s">
        <v>92</v>
      </c>
      <c r="C74" s="15">
        <v>0</v>
      </c>
      <c r="D74" s="13">
        <f t="shared" si="15"/>
        <v>0</v>
      </c>
      <c r="E74" s="15">
        <v>0</v>
      </c>
      <c r="F74" s="15">
        <v>0</v>
      </c>
      <c r="G74" s="15">
        <v>0</v>
      </c>
      <c r="H74" s="16">
        <v>0</v>
      </c>
      <c r="I74" s="17">
        <v>0</v>
      </c>
      <c r="J74" s="15">
        <v>0</v>
      </c>
      <c r="K74" s="15">
        <v>0</v>
      </c>
      <c r="L74" s="17">
        <v>0</v>
      </c>
      <c r="M74" s="15">
        <v>0</v>
      </c>
      <c r="N74" s="15">
        <v>0</v>
      </c>
      <c r="O74" s="17">
        <v>0</v>
      </c>
      <c r="P74" s="15">
        <v>0</v>
      </c>
      <c r="Q74" s="17">
        <v>0</v>
      </c>
      <c r="R74" s="15">
        <v>0</v>
      </c>
      <c r="S74" s="15">
        <v>0</v>
      </c>
      <c r="T74" s="13">
        <f t="shared" si="16"/>
        <v>0</v>
      </c>
      <c r="U74" s="13">
        <f>[1]L02!C451</f>
        <v>0</v>
      </c>
      <c r="V74" s="13">
        <f t="shared" si="17"/>
        <v>0</v>
      </c>
      <c r="W74" s="17">
        <v>0</v>
      </c>
    </row>
    <row r="75" spans="1:23">
      <c r="A75" s="11">
        <v>206</v>
      </c>
      <c r="B75" s="14" t="s">
        <v>93</v>
      </c>
      <c r="C75" s="13">
        <f t="shared" ref="C75:W75" si="18">SUM(C76:C85)</f>
        <v>924</v>
      </c>
      <c r="D75" s="13">
        <f t="shared" si="18"/>
        <v>-775</v>
      </c>
      <c r="E75" s="13">
        <f t="shared" si="18"/>
        <v>0</v>
      </c>
      <c r="F75" s="13">
        <f t="shared" si="18"/>
        <v>144</v>
      </c>
      <c r="G75" s="13">
        <f t="shared" si="18"/>
        <v>0</v>
      </c>
      <c r="H75" s="13">
        <f t="shared" si="18"/>
        <v>0</v>
      </c>
      <c r="I75" s="13">
        <f t="shared" si="18"/>
        <v>0</v>
      </c>
      <c r="J75" s="13">
        <f t="shared" si="18"/>
        <v>0</v>
      </c>
      <c r="K75" s="13">
        <f t="shared" si="18"/>
        <v>0</v>
      </c>
      <c r="L75" s="13">
        <f t="shared" si="18"/>
        <v>0</v>
      </c>
      <c r="M75" s="13">
        <f t="shared" si="18"/>
        <v>-919</v>
      </c>
      <c r="N75" s="13">
        <f t="shared" si="18"/>
        <v>0</v>
      </c>
      <c r="O75" s="13">
        <f t="shared" si="18"/>
        <v>0</v>
      </c>
      <c r="P75" s="13">
        <f t="shared" si="18"/>
        <v>0</v>
      </c>
      <c r="Q75" s="13">
        <f t="shared" si="18"/>
        <v>0</v>
      </c>
      <c r="R75" s="13">
        <f t="shared" si="18"/>
        <v>0</v>
      </c>
      <c r="S75" s="13">
        <f t="shared" si="18"/>
        <v>0</v>
      </c>
      <c r="T75" s="13">
        <f t="shared" si="18"/>
        <v>149</v>
      </c>
      <c r="U75" s="13">
        <f t="shared" si="18"/>
        <v>149</v>
      </c>
      <c r="V75" s="13">
        <f t="shared" si="18"/>
        <v>0</v>
      </c>
      <c r="W75" s="13">
        <f t="shared" si="18"/>
        <v>0</v>
      </c>
    </row>
    <row r="76" spans="1:23">
      <c r="A76" s="11">
        <v>20601</v>
      </c>
      <c r="B76" s="11" t="s">
        <v>94</v>
      </c>
      <c r="C76" s="15">
        <v>924</v>
      </c>
      <c r="D76" s="13">
        <f t="shared" ref="D76:D85" si="19">SUM(E76:S76)</f>
        <v>-919</v>
      </c>
      <c r="E76" s="15">
        <v>0</v>
      </c>
      <c r="F76" s="15">
        <v>0</v>
      </c>
      <c r="G76" s="15">
        <v>0</v>
      </c>
      <c r="H76" s="16">
        <v>0</v>
      </c>
      <c r="I76" s="17">
        <v>0</v>
      </c>
      <c r="J76" s="15">
        <v>0</v>
      </c>
      <c r="K76" s="15">
        <v>0</v>
      </c>
      <c r="L76" s="17">
        <v>0</v>
      </c>
      <c r="M76" s="15">
        <v>-919</v>
      </c>
      <c r="N76" s="15">
        <v>0</v>
      </c>
      <c r="O76" s="17">
        <v>0</v>
      </c>
      <c r="P76" s="15">
        <v>0</v>
      </c>
      <c r="Q76" s="17">
        <v>0</v>
      </c>
      <c r="R76" s="15">
        <v>0</v>
      </c>
      <c r="S76" s="15">
        <v>0</v>
      </c>
      <c r="T76" s="13">
        <f t="shared" ref="T76:T85" si="20">C76+D76</f>
        <v>5</v>
      </c>
      <c r="U76" s="13">
        <f>[1]L02!C454</f>
        <v>5</v>
      </c>
      <c r="V76" s="13">
        <f t="shared" ref="V76:V85" si="21">T76-U76</f>
        <v>0</v>
      </c>
      <c r="W76" s="17">
        <v>0</v>
      </c>
    </row>
    <row r="77" spans="1:23">
      <c r="A77" s="11">
        <v>20602</v>
      </c>
      <c r="B77" s="11" t="s">
        <v>95</v>
      </c>
      <c r="C77" s="15">
        <v>0</v>
      </c>
      <c r="D77" s="13">
        <f t="shared" si="19"/>
        <v>0</v>
      </c>
      <c r="E77" s="15">
        <v>0</v>
      </c>
      <c r="F77" s="15">
        <v>0</v>
      </c>
      <c r="G77" s="15">
        <v>0</v>
      </c>
      <c r="H77" s="16">
        <v>0</v>
      </c>
      <c r="I77" s="17">
        <v>0</v>
      </c>
      <c r="J77" s="15">
        <v>0</v>
      </c>
      <c r="K77" s="15">
        <v>0</v>
      </c>
      <c r="L77" s="17">
        <v>0</v>
      </c>
      <c r="M77" s="15">
        <v>0</v>
      </c>
      <c r="N77" s="15">
        <v>0</v>
      </c>
      <c r="O77" s="17">
        <v>0</v>
      </c>
      <c r="P77" s="15">
        <v>0</v>
      </c>
      <c r="Q77" s="17">
        <v>0</v>
      </c>
      <c r="R77" s="15">
        <v>0</v>
      </c>
      <c r="S77" s="15">
        <v>0</v>
      </c>
      <c r="T77" s="13">
        <f t="shared" si="20"/>
        <v>0</v>
      </c>
      <c r="U77" s="13">
        <f>[1]L02!C459</f>
        <v>0</v>
      </c>
      <c r="V77" s="13">
        <f t="shared" si="21"/>
        <v>0</v>
      </c>
      <c r="W77" s="17">
        <v>0</v>
      </c>
    </row>
    <row r="78" spans="1:23">
      <c r="A78" s="11">
        <v>20603</v>
      </c>
      <c r="B78" s="11" t="s">
        <v>96</v>
      </c>
      <c r="C78" s="15">
        <v>0</v>
      </c>
      <c r="D78" s="13">
        <f t="shared" si="19"/>
        <v>0</v>
      </c>
      <c r="E78" s="15">
        <v>0</v>
      </c>
      <c r="F78" s="15">
        <v>0</v>
      </c>
      <c r="G78" s="15">
        <v>0</v>
      </c>
      <c r="H78" s="16">
        <v>0</v>
      </c>
      <c r="I78" s="17">
        <v>0</v>
      </c>
      <c r="J78" s="15">
        <v>0</v>
      </c>
      <c r="K78" s="15">
        <v>0</v>
      </c>
      <c r="L78" s="17">
        <v>0</v>
      </c>
      <c r="M78" s="15">
        <v>0</v>
      </c>
      <c r="N78" s="15">
        <v>0</v>
      </c>
      <c r="O78" s="17">
        <v>0</v>
      </c>
      <c r="P78" s="15">
        <v>0</v>
      </c>
      <c r="Q78" s="17">
        <v>0</v>
      </c>
      <c r="R78" s="15">
        <v>0</v>
      </c>
      <c r="S78" s="15">
        <v>0</v>
      </c>
      <c r="T78" s="13">
        <f t="shared" si="20"/>
        <v>0</v>
      </c>
      <c r="U78" s="13">
        <f>[1]L02!C468</f>
        <v>0</v>
      </c>
      <c r="V78" s="13">
        <f t="shared" si="21"/>
        <v>0</v>
      </c>
      <c r="W78" s="17">
        <v>0</v>
      </c>
    </row>
    <row r="79" spans="1:23">
      <c r="A79" s="11">
        <v>20604</v>
      </c>
      <c r="B79" s="11" t="s">
        <v>97</v>
      </c>
      <c r="C79" s="15">
        <v>0</v>
      </c>
      <c r="D79" s="13">
        <f t="shared" si="19"/>
        <v>0</v>
      </c>
      <c r="E79" s="15">
        <v>0</v>
      </c>
      <c r="F79" s="15">
        <v>0</v>
      </c>
      <c r="G79" s="15">
        <v>0</v>
      </c>
      <c r="H79" s="16">
        <v>0</v>
      </c>
      <c r="I79" s="17">
        <v>0</v>
      </c>
      <c r="J79" s="15">
        <v>0</v>
      </c>
      <c r="K79" s="15">
        <v>0</v>
      </c>
      <c r="L79" s="17">
        <v>0</v>
      </c>
      <c r="M79" s="15">
        <v>0</v>
      </c>
      <c r="N79" s="15">
        <v>0</v>
      </c>
      <c r="O79" s="17">
        <v>0</v>
      </c>
      <c r="P79" s="15">
        <v>0</v>
      </c>
      <c r="Q79" s="17">
        <v>0</v>
      </c>
      <c r="R79" s="15">
        <v>0</v>
      </c>
      <c r="S79" s="15">
        <v>0</v>
      </c>
      <c r="T79" s="13">
        <f t="shared" si="20"/>
        <v>0</v>
      </c>
      <c r="U79" s="13">
        <f>[1]L02!C474</f>
        <v>0</v>
      </c>
      <c r="V79" s="13">
        <f t="shared" si="21"/>
        <v>0</v>
      </c>
      <c r="W79" s="17">
        <v>0</v>
      </c>
    </row>
    <row r="80" spans="1:23">
      <c r="A80" s="11">
        <v>20605</v>
      </c>
      <c r="B80" s="11" t="s">
        <v>98</v>
      </c>
      <c r="C80" s="15">
        <v>0</v>
      </c>
      <c r="D80" s="13">
        <f t="shared" si="19"/>
        <v>144</v>
      </c>
      <c r="E80" s="15">
        <v>0</v>
      </c>
      <c r="F80" s="15">
        <v>144</v>
      </c>
      <c r="G80" s="15">
        <v>0</v>
      </c>
      <c r="H80" s="16">
        <v>0</v>
      </c>
      <c r="I80" s="17">
        <v>0</v>
      </c>
      <c r="J80" s="15">
        <v>0</v>
      </c>
      <c r="K80" s="15">
        <v>0</v>
      </c>
      <c r="L80" s="17">
        <v>0</v>
      </c>
      <c r="M80" s="15">
        <v>0</v>
      </c>
      <c r="N80" s="15">
        <v>0</v>
      </c>
      <c r="O80" s="17">
        <v>0</v>
      </c>
      <c r="P80" s="15">
        <v>0</v>
      </c>
      <c r="Q80" s="17">
        <v>0</v>
      </c>
      <c r="R80" s="15">
        <v>0</v>
      </c>
      <c r="S80" s="15">
        <v>0</v>
      </c>
      <c r="T80" s="13">
        <f t="shared" si="20"/>
        <v>144</v>
      </c>
      <c r="U80" s="13">
        <f>[1]L02!C480</f>
        <v>144</v>
      </c>
      <c r="V80" s="13">
        <f t="shared" si="21"/>
        <v>0</v>
      </c>
      <c r="W80" s="17">
        <v>0</v>
      </c>
    </row>
    <row r="81" spans="1:23">
      <c r="A81" s="11">
        <v>20606</v>
      </c>
      <c r="B81" s="11" t="s">
        <v>99</v>
      </c>
      <c r="C81" s="15">
        <v>0</v>
      </c>
      <c r="D81" s="13">
        <f t="shared" si="19"/>
        <v>0</v>
      </c>
      <c r="E81" s="15">
        <v>0</v>
      </c>
      <c r="F81" s="15">
        <v>0</v>
      </c>
      <c r="G81" s="15">
        <v>0</v>
      </c>
      <c r="H81" s="16">
        <v>0</v>
      </c>
      <c r="I81" s="17">
        <v>0</v>
      </c>
      <c r="J81" s="15">
        <v>0</v>
      </c>
      <c r="K81" s="15">
        <v>0</v>
      </c>
      <c r="L81" s="17">
        <v>0</v>
      </c>
      <c r="M81" s="15">
        <v>0</v>
      </c>
      <c r="N81" s="15">
        <v>0</v>
      </c>
      <c r="O81" s="17">
        <v>0</v>
      </c>
      <c r="P81" s="15">
        <v>0</v>
      </c>
      <c r="Q81" s="17">
        <v>0</v>
      </c>
      <c r="R81" s="15">
        <v>0</v>
      </c>
      <c r="S81" s="15">
        <v>0</v>
      </c>
      <c r="T81" s="13">
        <f t="shared" si="20"/>
        <v>0</v>
      </c>
      <c r="U81" s="13">
        <f>[1]L02!C485</f>
        <v>0</v>
      </c>
      <c r="V81" s="13">
        <f t="shared" si="21"/>
        <v>0</v>
      </c>
      <c r="W81" s="17">
        <v>0</v>
      </c>
    </row>
    <row r="82" spans="1:23">
      <c r="A82" s="11">
        <v>20607</v>
      </c>
      <c r="B82" s="11" t="s">
        <v>100</v>
      </c>
      <c r="C82" s="15">
        <v>0</v>
      </c>
      <c r="D82" s="13">
        <f t="shared" si="19"/>
        <v>0</v>
      </c>
      <c r="E82" s="15">
        <v>0</v>
      </c>
      <c r="F82" s="15">
        <v>0</v>
      </c>
      <c r="G82" s="15">
        <v>0</v>
      </c>
      <c r="H82" s="16">
        <v>0</v>
      </c>
      <c r="I82" s="17">
        <v>0</v>
      </c>
      <c r="J82" s="15">
        <v>0</v>
      </c>
      <c r="K82" s="15">
        <v>0</v>
      </c>
      <c r="L82" s="17">
        <v>0</v>
      </c>
      <c r="M82" s="15">
        <v>0</v>
      </c>
      <c r="N82" s="15">
        <v>0</v>
      </c>
      <c r="O82" s="17">
        <v>0</v>
      </c>
      <c r="P82" s="15">
        <v>0</v>
      </c>
      <c r="Q82" s="17">
        <v>0</v>
      </c>
      <c r="R82" s="15">
        <v>0</v>
      </c>
      <c r="S82" s="15">
        <v>0</v>
      </c>
      <c r="T82" s="13">
        <f t="shared" si="20"/>
        <v>0</v>
      </c>
      <c r="U82" s="13">
        <f>[1]L02!C490</f>
        <v>0</v>
      </c>
      <c r="V82" s="13">
        <f t="shared" si="21"/>
        <v>0</v>
      </c>
      <c r="W82" s="17">
        <v>0</v>
      </c>
    </row>
    <row r="83" spans="1:23">
      <c r="A83" s="11">
        <v>20608</v>
      </c>
      <c r="B83" s="11" t="s">
        <v>101</v>
      </c>
      <c r="C83" s="15">
        <v>0</v>
      </c>
      <c r="D83" s="13">
        <f t="shared" si="19"/>
        <v>0</v>
      </c>
      <c r="E83" s="15">
        <v>0</v>
      </c>
      <c r="F83" s="15">
        <v>0</v>
      </c>
      <c r="G83" s="15">
        <v>0</v>
      </c>
      <c r="H83" s="16">
        <v>0</v>
      </c>
      <c r="I83" s="17">
        <v>0</v>
      </c>
      <c r="J83" s="15">
        <v>0</v>
      </c>
      <c r="K83" s="15">
        <v>0</v>
      </c>
      <c r="L83" s="17">
        <v>0</v>
      </c>
      <c r="M83" s="15">
        <v>0</v>
      </c>
      <c r="N83" s="15">
        <v>0</v>
      </c>
      <c r="O83" s="17">
        <v>0</v>
      </c>
      <c r="P83" s="15">
        <v>0</v>
      </c>
      <c r="Q83" s="17">
        <v>0</v>
      </c>
      <c r="R83" s="15">
        <v>0</v>
      </c>
      <c r="S83" s="15">
        <v>0</v>
      </c>
      <c r="T83" s="13">
        <f t="shared" si="20"/>
        <v>0</v>
      </c>
      <c r="U83" s="13">
        <f>[1]L02!C497</f>
        <v>0</v>
      </c>
      <c r="V83" s="13">
        <f t="shared" si="21"/>
        <v>0</v>
      </c>
      <c r="W83" s="17">
        <v>0</v>
      </c>
    </row>
    <row r="84" spans="1:23">
      <c r="A84" s="11">
        <v>20609</v>
      </c>
      <c r="B84" s="11" t="s">
        <v>102</v>
      </c>
      <c r="C84" s="15">
        <v>0</v>
      </c>
      <c r="D84" s="13">
        <f t="shared" si="19"/>
        <v>0</v>
      </c>
      <c r="E84" s="15">
        <v>0</v>
      </c>
      <c r="F84" s="15">
        <v>0</v>
      </c>
      <c r="G84" s="15">
        <v>0</v>
      </c>
      <c r="H84" s="16">
        <v>0</v>
      </c>
      <c r="I84" s="17">
        <v>0</v>
      </c>
      <c r="J84" s="15">
        <v>0</v>
      </c>
      <c r="K84" s="15">
        <v>0</v>
      </c>
      <c r="L84" s="17">
        <v>0</v>
      </c>
      <c r="M84" s="15">
        <v>0</v>
      </c>
      <c r="N84" s="15">
        <v>0</v>
      </c>
      <c r="O84" s="17">
        <v>0</v>
      </c>
      <c r="P84" s="15">
        <v>0</v>
      </c>
      <c r="Q84" s="17">
        <v>0</v>
      </c>
      <c r="R84" s="15">
        <v>0</v>
      </c>
      <c r="S84" s="15">
        <v>0</v>
      </c>
      <c r="T84" s="13">
        <f t="shared" si="20"/>
        <v>0</v>
      </c>
      <c r="U84" s="13">
        <f>[1]L02!C501</f>
        <v>0</v>
      </c>
      <c r="V84" s="13">
        <f t="shared" si="21"/>
        <v>0</v>
      </c>
      <c r="W84" s="17">
        <v>0</v>
      </c>
    </row>
    <row r="85" spans="1:23">
      <c r="A85" s="11">
        <v>20699</v>
      </c>
      <c r="B85" s="11" t="s">
        <v>103</v>
      </c>
      <c r="C85" s="15">
        <v>0</v>
      </c>
      <c r="D85" s="13">
        <f t="shared" si="19"/>
        <v>0</v>
      </c>
      <c r="E85" s="15">
        <v>0</v>
      </c>
      <c r="F85" s="15">
        <v>0</v>
      </c>
      <c r="G85" s="15">
        <v>0</v>
      </c>
      <c r="H85" s="16">
        <v>0</v>
      </c>
      <c r="I85" s="17">
        <v>0</v>
      </c>
      <c r="J85" s="15">
        <v>0</v>
      </c>
      <c r="K85" s="15">
        <v>0</v>
      </c>
      <c r="L85" s="17">
        <v>0</v>
      </c>
      <c r="M85" s="15">
        <v>0</v>
      </c>
      <c r="N85" s="15">
        <v>0</v>
      </c>
      <c r="O85" s="17">
        <v>0</v>
      </c>
      <c r="P85" s="15">
        <v>0</v>
      </c>
      <c r="Q85" s="17">
        <v>0</v>
      </c>
      <c r="R85" s="15">
        <v>0</v>
      </c>
      <c r="S85" s="15">
        <v>0</v>
      </c>
      <c r="T85" s="13">
        <f t="shared" si="20"/>
        <v>0</v>
      </c>
      <c r="U85" s="13">
        <f>[1]L02!C504</f>
        <v>0</v>
      </c>
      <c r="V85" s="13">
        <f t="shared" si="21"/>
        <v>0</v>
      </c>
      <c r="W85" s="17">
        <v>0</v>
      </c>
    </row>
    <row r="86" spans="1:23">
      <c r="A86" s="11">
        <v>207</v>
      </c>
      <c r="B86" s="14" t="s">
        <v>104</v>
      </c>
      <c r="C86" s="13">
        <f t="shared" ref="C86:W86" si="22">SUM(C87:C92)</f>
        <v>1874</v>
      </c>
      <c r="D86" s="13">
        <f t="shared" si="22"/>
        <v>5016</v>
      </c>
      <c r="E86" s="13">
        <f t="shared" si="22"/>
        <v>0</v>
      </c>
      <c r="F86" s="13">
        <f t="shared" si="22"/>
        <v>3078</v>
      </c>
      <c r="G86" s="13">
        <f t="shared" si="22"/>
        <v>2135</v>
      </c>
      <c r="H86" s="13">
        <f t="shared" si="22"/>
        <v>0</v>
      </c>
      <c r="I86" s="13">
        <f t="shared" si="22"/>
        <v>0</v>
      </c>
      <c r="J86" s="13">
        <f t="shared" si="22"/>
        <v>0</v>
      </c>
      <c r="K86" s="13">
        <f t="shared" si="22"/>
        <v>0</v>
      </c>
      <c r="L86" s="13">
        <f t="shared" si="22"/>
        <v>0</v>
      </c>
      <c r="M86" s="13">
        <f t="shared" si="22"/>
        <v>-197</v>
      </c>
      <c r="N86" s="13">
        <f t="shared" si="22"/>
        <v>0</v>
      </c>
      <c r="O86" s="13">
        <f t="shared" si="22"/>
        <v>0</v>
      </c>
      <c r="P86" s="13">
        <f t="shared" si="22"/>
        <v>0</v>
      </c>
      <c r="Q86" s="13">
        <f t="shared" si="22"/>
        <v>0</v>
      </c>
      <c r="R86" s="13">
        <f t="shared" si="22"/>
        <v>0</v>
      </c>
      <c r="S86" s="13">
        <f t="shared" si="22"/>
        <v>0</v>
      </c>
      <c r="T86" s="13">
        <f t="shared" si="22"/>
        <v>6890</v>
      </c>
      <c r="U86" s="13">
        <f t="shared" si="22"/>
        <v>6890</v>
      </c>
      <c r="V86" s="13">
        <f t="shared" si="22"/>
        <v>0</v>
      </c>
      <c r="W86" s="13">
        <f t="shared" si="22"/>
        <v>0</v>
      </c>
    </row>
    <row r="87" spans="1:23">
      <c r="A87" s="11">
        <v>20701</v>
      </c>
      <c r="B87" s="11" t="s">
        <v>105</v>
      </c>
      <c r="C87" s="15">
        <v>1375</v>
      </c>
      <c r="D87" s="13">
        <f t="shared" ref="D87:D92" si="23">SUM(E87:S87)</f>
        <v>4257</v>
      </c>
      <c r="E87" s="15">
        <v>0</v>
      </c>
      <c r="F87" s="15">
        <v>2197</v>
      </c>
      <c r="G87" s="15">
        <v>2060</v>
      </c>
      <c r="H87" s="17">
        <v>0</v>
      </c>
      <c r="I87" s="17">
        <v>0</v>
      </c>
      <c r="J87" s="15">
        <v>0</v>
      </c>
      <c r="K87" s="15">
        <v>0</v>
      </c>
      <c r="L87" s="17">
        <v>0</v>
      </c>
      <c r="M87" s="15">
        <v>0</v>
      </c>
      <c r="N87" s="15">
        <v>0</v>
      </c>
      <c r="O87" s="17">
        <v>0</v>
      </c>
      <c r="P87" s="15">
        <v>0</v>
      </c>
      <c r="Q87" s="17">
        <v>0</v>
      </c>
      <c r="R87" s="15">
        <v>0</v>
      </c>
      <c r="S87" s="15">
        <v>0</v>
      </c>
      <c r="T87" s="13">
        <f t="shared" ref="T87:T92" si="24">C87+D87</f>
        <v>5632</v>
      </c>
      <c r="U87" s="13">
        <f>[1]L02!C510</f>
        <v>5632</v>
      </c>
      <c r="V87" s="13">
        <f t="shared" ref="V87:V92" si="25">T87-U87</f>
        <v>0</v>
      </c>
      <c r="W87" s="17">
        <v>0</v>
      </c>
    </row>
    <row r="88" spans="1:23">
      <c r="A88" s="11">
        <v>20702</v>
      </c>
      <c r="B88" s="11" t="s">
        <v>106</v>
      </c>
      <c r="C88" s="15">
        <v>125</v>
      </c>
      <c r="D88" s="13">
        <f t="shared" si="23"/>
        <v>-36</v>
      </c>
      <c r="E88" s="15">
        <v>0</v>
      </c>
      <c r="F88" s="15">
        <v>0</v>
      </c>
      <c r="G88" s="15">
        <v>0</v>
      </c>
      <c r="H88" s="16">
        <v>0</v>
      </c>
      <c r="I88" s="17">
        <v>0</v>
      </c>
      <c r="J88" s="15">
        <v>0</v>
      </c>
      <c r="K88" s="15">
        <v>0</v>
      </c>
      <c r="L88" s="17">
        <v>0</v>
      </c>
      <c r="M88" s="15">
        <v>-36</v>
      </c>
      <c r="N88" s="15">
        <v>0</v>
      </c>
      <c r="O88" s="17">
        <v>0</v>
      </c>
      <c r="P88" s="15">
        <v>0</v>
      </c>
      <c r="Q88" s="17">
        <v>0</v>
      </c>
      <c r="R88" s="15">
        <v>0</v>
      </c>
      <c r="S88" s="15">
        <v>0</v>
      </c>
      <c r="T88" s="13">
        <f t="shared" si="24"/>
        <v>89</v>
      </c>
      <c r="U88" s="13">
        <f>[1]L02!C526</f>
        <v>89</v>
      </c>
      <c r="V88" s="13">
        <f t="shared" si="25"/>
        <v>0</v>
      </c>
      <c r="W88" s="17">
        <v>0</v>
      </c>
    </row>
    <row r="89" spans="1:23">
      <c r="A89" s="11">
        <v>20703</v>
      </c>
      <c r="B89" s="11" t="s">
        <v>107</v>
      </c>
      <c r="C89" s="15">
        <v>0</v>
      </c>
      <c r="D89" s="13">
        <f t="shared" si="23"/>
        <v>629</v>
      </c>
      <c r="E89" s="15">
        <v>0</v>
      </c>
      <c r="F89" s="15">
        <v>629</v>
      </c>
      <c r="G89" s="15">
        <v>0</v>
      </c>
      <c r="H89" s="16">
        <v>0</v>
      </c>
      <c r="I89" s="17">
        <v>0</v>
      </c>
      <c r="J89" s="15">
        <v>0</v>
      </c>
      <c r="K89" s="15">
        <v>0</v>
      </c>
      <c r="L89" s="17">
        <v>0</v>
      </c>
      <c r="M89" s="15">
        <v>0</v>
      </c>
      <c r="N89" s="15">
        <v>0</v>
      </c>
      <c r="O89" s="17">
        <v>0</v>
      </c>
      <c r="P89" s="15">
        <v>0</v>
      </c>
      <c r="Q89" s="17">
        <v>0</v>
      </c>
      <c r="R89" s="15">
        <v>0</v>
      </c>
      <c r="S89" s="15">
        <v>0</v>
      </c>
      <c r="T89" s="13">
        <f t="shared" si="24"/>
        <v>629</v>
      </c>
      <c r="U89" s="13">
        <f>[1]L02!C534</f>
        <v>629</v>
      </c>
      <c r="V89" s="13">
        <f t="shared" si="25"/>
        <v>0</v>
      </c>
      <c r="W89" s="17">
        <v>0</v>
      </c>
    </row>
    <row r="90" spans="1:23">
      <c r="A90" s="11">
        <v>20706</v>
      </c>
      <c r="B90" s="18" t="s">
        <v>108</v>
      </c>
      <c r="C90" s="15">
        <v>374</v>
      </c>
      <c r="D90" s="13">
        <f t="shared" si="23"/>
        <v>-161</v>
      </c>
      <c r="E90" s="15">
        <v>0</v>
      </c>
      <c r="F90" s="15">
        <v>0</v>
      </c>
      <c r="G90" s="15">
        <v>0</v>
      </c>
      <c r="H90" s="17">
        <v>0</v>
      </c>
      <c r="I90" s="17">
        <v>0</v>
      </c>
      <c r="J90" s="15">
        <v>0</v>
      </c>
      <c r="K90" s="15">
        <v>0</v>
      </c>
      <c r="L90" s="17">
        <v>0</v>
      </c>
      <c r="M90" s="15">
        <v>-161</v>
      </c>
      <c r="N90" s="15">
        <v>0</v>
      </c>
      <c r="O90" s="17">
        <v>0</v>
      </c>
      <c r="P90" s="15">
        <v>0</v>
      </c>
      <c r="Q90" s="17">
        <v>0</v>
      </c>
      <c r="R90" s="15">
        <v>0</v>
      </c>
      <c r="S90" s="15">
        <v>0</v>
      </c>
      <c r="T90" s="13">
        <f t="shared" si="24"/>
        <v>213</v>
      </c>
      <c r="U90" s="13">
        <f>[1]L02!C545</f>
        <v>213</v>
      </c>
      <c r="V90" s="13">
        <f t="shared" si="25"/>
        <v>0</v>
      </c>
      <c r="W90" s="17">
        <v>0</v>
      </c>
    </row>
    <row r="91" spans="1:23">
      <c r="A91" s="11">
        <v>20708</v>
      </c>
      <c r="B91" s="18" t="s">
        <v>109</v>
      </c>
      <c r="C91" s="15">
        <v>0</v>
      </c>
      <c r="D91" s="13">
        <f t="shared" si="23"/>
        <v>327</v>
      </c>
      <c r="E91" s="15">
        <v>0</v>
      </c>
      <c r="F91" s="15">
        <v>252</v>
      </c>
      <c r="G91" s="15">
        <v>75</v>
      </c>
      <c r="H91" s="17">
        <v>0</v>
      </c>
      <c r="I91" s="17">
        <v>0</v>
      </c>
      <c r="J91" s="15">
        <v>0</v>
      </c>
      <c r="K91" s="15">
        <v>0</v>
      </c>
      <c r="L91" s="17">
        <v>0</v>
      </c>
      <c r="M91" s="15">
        <v>0</v>
      </c>
      <c r="N91" s="15">
        <v>0</v>
      </c>
      <c r="O91" s="17">
        <v>0</v>
      </c>
      <c r="P91" s="15">
        <v>0</v>
      </c>
      <c r="Q91" s="17">
        <v>0</v>
      </c>
      <c r="R91" s="15">
        <v>0</v>
      </c>
      <c r="S91" s="15">
        <v>0</v>
      </c>
      <c r="T91" s="13">
        <f t="shared" si="24"/>
        <v>327</v>
      </c>
      <c r="U91" s="13">
        <f>[1]L02!C554</f>
        <v>327</v>
      </c>
      <c r="V91" s="13">
        <f t="shared" si="25"/>
        <v>0</v>
      </c>
      <c r="W91" s="17">
        <v>0</v>
      </c>
    </row>
    <row r="92" spans="1:23">
      <c r="A92" s="11">
        <v>20799</v>
      </c>
      <c r="B92" s="11" t="s">
        <v>110</v>
      </c>
      <c r="C92" s="15">
        <v>0</v>
      </c>
      <c r="D92" s="13">
        <f t="shared" si="23"/>
        <v>0</v>
      </c>
      <c r="E92" s="15">
        <v>0</v>
      </c>
      <c r="F92" s="15">
        <v>0</v>
      </c>
      <c r="G92" s="15">
        <v>0</v>
      </c>
      <c r="H92" s="16">
        <v>0</v>
      </c>
      <c r="I92" s="17">
        <v>0</v>
      </c>
      <c r="J92" s="15">
        <v>0</v>
      </c>
      <c r="K92" s="15">
        <v>0</v>
      </c>
      <c r="L92" s="17">
        <v>0</v>
      </c>
      <c r="M92" s="15">
        <v>0</v>
      </c>
      <c r="N92" s="15">
        <v>0</v>
      </c>
      <c r="O92" s="17">
        <v>0</v>
      </c>
      <c r="P92" s="15">
        <v>0</v>
      </c>
      <c r="Q92" s="17">
        <v>0</v>
      </c>
      <c r="R92" s="15">
        <v>0</v>
      </c>
      <c r="S92" s="15">
        <v>0</v>
      </c>
      <c r="T92" s="13">
        <f t="shared" si="24"/>
        <v>0</v>
      </c>
      <c r="U92" s="13">
        <f>[1]L02!C561</f>
        <v>0</v>
      </c>
      <c r="V92" s="13">
        <f t="shared" si="25"/>
        <v>0</v>
      </c>
      <c r="W92" s="17">
        <v>0</v>
      </c>
    </row>
    <row r="93" spans="1:23">
      <c r="A93" s="11">
        <v>208</v>
      </c>
      <c r="B93" s="14" t="s">
        <v>111</v>
      </c>
      <c r="C93" s="13">
        <f t="shared" ref="C93:W93" si="26">SUM(C94:C113)</f>
        <v>5026</v>
      </c>
      <c r="D93" s="13">
        <f t="shared" si="26"/>
        <v>3618</v>
      </c>
      <c r="E93" s="13">
        <f t="shared" si="26"/>
        <v>0</v>
      </c>
      <c r="F93" s="13">
        <f t="shared" si="26"/>
        <v>5417</v>
      </c>
      <c r="G93" s="13">
        <f t="shared" si="26"/>
        <v>1704</v>
      </c>
      <c r="H93" s="13">
        <f t="shared" si="26"/>
        <v>0</v>
      </c>
      <c r="I93" s="13">
        <f t="shared" si="26"/>
        <v>0</v>
      </c>
      <c r="J93" s="13">
        <f t="shared" si="26"/>
        <v>0</v>
      </c>
      <c r="K93" s="13">
        <f t="shared" si="26"/>
        <v>0</v>
      </c>
      <c r="L93" s="13">
        <f t="shared" si="26"/>
        <v>0</v>
      </c>
      <c r="M93" s="13">
        <f t="shared" si="26"/>
        <v>-3503</v>
      </c>
      <c r="N93" s="13">
        <f t="shared" si="26"/>
        <v>0</v>
      </c>
      <c r="O93" s="13">
        <f t="shared" si="26"/>
        <v>0</v>
      </c>
      <c r="P93" s="13">
        <f t="shared" si="26"/>
        <v>0</v>
      </c>
      <c r="Q93" s="13">
        <f t="shared" si="26"/>
        <v>0</v>
      </c>
      <c r="R93" s="13">
        <f t="shared" si="26"/>
        <v>0</v>
      </c>
      <c r="S93" s="13">
        <f t="shared" si="26"/>
        <v>0</v>
      </c>
      <c r="T93" s="13">
        <f t="shared" si="26"/>
        <v>8644</v>
      </c>
      <c r="U93" s="13">
        <f t="shared" si="26"/>
        <v>8644</v>
      </c>
      <c r="V93" s="13">
        <f t="shared" si="26"/>
        <v>0</v>
      </c>
      <c r="W93" s="13">
        <f t="shared" si="26"/>
        <v>0</v>
      </c>
    </row>
    <row r="94" spans="1:23">
      <c r="A94" s="11">
        <v>20801</v>
      </c>
      <c r="B94" s="11" t="s">
        <v>112</v>
      </c>
      <c r="C94" s="15">
        <v>2840</v>
      </c>
      <c r="D94" s="13">
        <f t="shared" ref="D94:D113" si="27">SUM(E94:S94)</f>
        <v>-2236</v>
      </c>
      <c r="E94" s="15">
        <v>0</v>
      </c>
      <c r="F94" s="15">
        <v>0</v>
      </c>
      <c r="G94" s="15">
        <v>36</v>
      </c>
      <c r="H94" s="16">
        <v>0</v>
      </c>
      <c r="I94" s="17">
        <v>0</v>
      </c>
      <c r="J94" s="15">
        <v>0</v>
      </c>
      <c r="K94" s="15">
        <v>0</v>
      </c>
      <c r="L94" s="17">
        <v>0</v>
      </c>
      <c r="M94" s="15">
        <v>-2272</v>
      </c>
      <c r="N94" s="15">
        <v>0</v>
      </c>
      <c r="O94" s="17">
        <v>0</v>
      </c>
      <c r="P94" s="15">
        <v>0</v>
      </c>
      <c r="Q94" s="17">
        <v>0</v>
      </c>
      <c r="R94" s="15">
        <v>0</v>
      </c>
      <c r="S94" s="15">
        <v>0</v>
      </c>
      <c r="T94" s="13">
        <f t="shared" ref="T94:T113" si="28">C94+D94</f>
        <v>604</v>
      </c>
      <c r="U94" s="13">
        <f>[1]L02!C566</f>
        <v>604</v>
      </c>
      <c r="V94" s="13">
        <f t="shared" ref="V94:V113" si="29">T94-U94</f>
        <v>0</v>
      </c>
      <c r="W94" s="17">
        <v>0</v>
      </c>
    </row>
    <row r="95" spans="1:23">
      <c r="A95" s="11">
        <v>20802</v>
      </c>
      <c r="B95" s="11" t="s">
        <v>113</v>
      </c>
      <c r="C95" s="15">
        <v>1071</v>
      </c>
      <c r="D95" s="13">
        <f t="shared" si="27"/>
        <v>-544</v>
      </c>
      <c r="E95" s="15">
        <v>0</v>
      </c>
      <c r="F95" s="15">
        <v>0</v>
      </c>
      <c r="G95" s="15">
        <v>0</v>
      </c>
      <c r="H95" s="16">
        <v>0</v>
      </c>
      <c r="I95" s="17">
        <v>0</v>
      </c>
      <c r="J95" s="15">
        <v>0</v>
      </c>
      <c r="K95" s="15">
        <v>0</v>
      </c>
      <c r="L95" s="17">
        <v>0</v>
      </c>
      <c r="M95" s="15">
        <v>-544</v>
      </c>
      <c r="N95" s="15">
        <v>0</v>
      </c>
      <c r="O95" s="17">
        <v>0</v>
      </c>
      <c r="P95" s="15">
        <v>0</v>
      </c>
      <c r="Q95" s="17">
        <v>0</v>
      </c>
      <c r="R95" s="15">
        <v>0</v>
      </c>
      <c r="S95" s="15">
        <v>0</v>
      </c>
      <c r="T95" s="13">
        <f t="shared" si="28"/>
        <v>527</v>
      </c>
      <c r="U95" s="13">
        <f>[1]L02!C580</f>
        <v>527</v>
      </c>
      <c r="V95" s="13">
        <f t="shared" si="29"/>
        <v>0</v>
      </c>
      <c r="W95" s="17">
        <v>0</v>
      </c>
    </row>
    <row r="96" spans="1:23">
      <c r="A96" s="11">
        <v>20804</v>
      </c>
      <c r="B96" s="11" t="s">
        <v>114</v>
      </c>
      <c r="C96" s="15">
        <v>0</v>
      </c>
      <c r="D96" s="13">
        <f t="shared" si="27"/>
        <v>0</v>
      </c>
      <c r="E96" s="15">
        <v>0</v>
      </c>
      <c r="F96" s="15">
        <v>0</v>
      </c>
      <c r="G96" s="15">
        <v>0</v>
      </c>
      <c r="H96" s="16">
        <v>0</v>
      </c>
      <c r="I96" s="17">
        <v>0</v>
      </c>
      <c r="J96" s="15">
        <v>0</v>
      </c>
      <c r="K96" s="15">
        <v>0</v>
      </c>
      <c r="L96" s="17">
        <v>0</v>
      </c>
      <c r="M96" s="15">
        <v>0</v>
      </c>
      <c r="N96" s="15">
        <v>0</v>
      </c>
      <c r="O96" s="17">
        <v>0</v>
      </c>
      <c r="P96" s="15">
        <v>0</v>
      </c>
      <c r="Q96" s="17">
        <v>0</v>
      </c>
      <c r="R96" s="15">
        <v>0</v>
      </c>
      <c r="S96" s="15">
        <v>0</v>
      </c>
      <c r="T96" s="13">
        <f t="shared" si="28"/>
        <v>0</v>
      </c>
      <c r="U96" s="13">
        <f>[1]L02!C588</f>
        <v>0</v>
      </c>
      <c r="V96" s="13">
        <f t="shared" si="29"/>
        <v>0</v>
      </c>
      <c r="W96" s="17">
        <v>0</v>
      </c>
    </row>
    <row r="97" spans="1:23">
      <c r="A97" s="11">
        <v>20805</v>
      </c>
      <c r="B97" s="11" t="s">
        <v>115</v>
      </c>
      <c r="C97" s="15">
        <v>0</v>
      </c>
      <c r="D97" s="13">
        <f t="shared" si="27"/>
        <v>0</v>
      </c>
      <c r="E97" s="15">
        <v>0</v>
      </c>
      <c r="F97" s="15">
        <v>0</v>
      </c>
      <c r="G97" s="15">
        <v>0</v>
      </c>
      <c r="H97" s="16">
        <v>0</v>
      </c>
      <c r="I97" s="17">
        <v>0</v>
      </c>
      <c r="J97" s="15">
        <v>0</v>
      </c>
      <c r="K97" s="15">
        <v>0</v>
      </c>
      <c r="L97" s="17">
        <v>0</v>
      </c>
      <c r="M97" s="15">
        <v>0</v>
      </c>
      <c r="N97" s="15">
        <v>0</v>
      </c>
      <c r="O97" s="17">
        <v>0</v>
      </c>
      <c r="P97" s="15">
        <v>0</v>
      </c>
      <c r="Q97" s="17">
        <v>0</v>
      </c>
      <c r="R97" s="15">
        <v>0</v>
      </c>
      <c r="S97" s="15">
        <v>0</v>
      </c>
      <c r="T97" s="13">
        <f t="shared" si="28"/>
        <v>0</v>
      </c>
      <c r="U97" s="13">
        <f>[1]L02!C590</f>
        <v>0</v>
      </c>
      <c r="V97" s="13">
        <f t="shared" si="29"/>
        <v>0</v>
      </c>
      <c r="W97" s="17">
        <v>0</v>
      </c>
    </row>
    <row r="98" spans="1:23">
      <c r="A98" s="11">
        <v>20806</v>
      </c>
      <c r="B98" s="11" t="s">
        <v>116</v>
      </c>
      <c r="C98" s="15">
        <v>0</v>
      </c>
      <c r="D98" s="13">
        <f t="shared" si="27"/>
        <v>0</v>
      </c>
      <c r="E98" s="15">
        <v>0</v>
      </c>
      <c r="F98" s="15">
        <v>0</v>
      </c>
      <c r="G98" s="15">
        <v>0</v>
      </c>
      <c r="H98" s="16">
        <v>0</v>
      </c>
      <c r="I98" s="17">
        <v>0</v>
      </c>
      <c r="J98" s="15">
        <v>0</v>
      </c>
      <c r="K98" s="15">
        <v>0</v>
      </c>
      <c r="L98" s="17">
        <v>0</v>
      </c>
      <c r="M98" s="15">
        <v>0</v>
      </c>
      <c r="N98" s="15">
        <v>0</v>
      </c>
      <c r="O98" s="17">
        <v>0</v>
      </c>
      <c r="P98" s="15">
        <v>0</v>
      </c>
      <c r="Q98" s="17">
        <v>0</v>
      </c>
      <c r="R98" s="15">
        <v>0</v>
      </c>
      <c r="S98" s="15">
        <v>0</v>
      </c>
      <c r="T98" s="13">
        <f t="shared" si="28"/>
        <v>0</v>
      </c>
      <c r="U98" s="13">
        <f>[1]L02!C599</f>
        <v>0</v>
      </c>
      <c r="V98" s="13">
        <f t="shared" si="29"/>
        <v>0</v>
      </c>
      <c r="W98" s="17">
        <v>0</v>
      </c>
    </row>
    <row r="99" spans="1:23">
      <c r="A99" s="11">
        <v>20807</v>
      </c>
      <c r="B99" s="11" t="s">
        <v>117</v>
      </c>
      <c r="C99" s="15">
        <v>392</v>
      </c>
      <c r="D99" s="13">
        <f t="shared" si="27"/>
        <v>180</v>
      </c>
      <c r="E99" s="15">
        <v>0</v>
      </c>
      <c r="F99" s="15">
        <v>0</v>
      </c>
      <c r="G99" s="15">
        <v>304</v>
      </c>
      <c r="H99" s="16">
        <v>0</v>
      </c>
      <c r="I99" s="17">
        <v>0</v>
      </c>
      <c r="J99" s="15">
        <v>0</v>
      </c>
      <c r="K99" s="15">
        <v>0</v>
      </c>
      <c r="L99" s="17">
        <v>0</v>
      </c>
      <c r="M99" s="15">
        <v>-124</v>
      </c>
      <c r="N99" s="15">
        <v>0</v>
      </c>
      <c r="O99" s="17">
        <v>0</v>
      </c>
      <c r="P99" s="15">
        <v>0</v>
      </c>
      <c r="Q99" s="17">
        <v>0</v>
      </c>
      <c r="R99" s="15">
        <v>0</v>
      </c>
      <c r="S99" s="15">
        <v>0</v>
      </c>
      <c r="T99" s="13">
        <f t="shared" si="28"/>
        <v>572</v>
      </c>
      <c r="U99" s="13">
        <f>[1]L02!C603</f>
        <v>572</v>
      </c>
      <c r="V99" s="13">
        <f t="shared" si="29"/>
        <v>0</v>
      </c>
      <c r="W99" s="17">
        <v>0</v>
      </c>
    </row>
    <row r="100" spans="1:23">
      <c r="A100" s="11">
        <v>20808</v>
      </c>
      <c r="B100" s="11" t="s">
        <v>118</v>
      </c>
      <c r="C100" s="15">
        <v>80</v>
      </c>
      <c r="D100" s="13">
        <f t="shared" si="27"/>
        <v>18</v>
      </c>
      <c r="E100" s="15">
        <v>0</v>
      </c>
      <c r="F100" s="15">
        <v>69</v>
      </c>
      <c r="G100" s="15">
        <v>0</v>
      </c>
      <c r="H100" s="16">
        <v>0</v>
      </c>
      <c r="I100" s="17">
        <v>0</v>
      </c>
      <c r="J100" s="15">
        <v>0</v>
      </c>
      <c r="K100" s="15">
        <v>0</v>
      </c>
      <c r="L100" s="17">
        <v>0</v>
      </c>
      <c r="M100" s="15">
        <v>-51</v>
      </c>
      <c r="N100" s="15">
        <v>0</v>
      </c>
      <c r="O100" s="17">
        <v>0</v>
      </c>
      <c r="P100" s="15">
        <v>0</v>
      </c>
      <c r="Q100" s="17">
        <v>0</v>
      </c>
      <c r="R100" s="15">
        <v>0</v>
      </c>
      <c r="S100" s="15">
        <v>0</v>
      </c>
      <c r="T100" s="13">
        <f t="shared" si="28"/>
        <v>98</v>
      </c>
      <c r="U100" s="13">
        <f>[1]L02!C613</f>
        <v>98</v>
      </c>
      <c r="V100" s="13">
        <f t="shared" si="29"/>
        <v>0</v>
      </c>
      <c r="W100" s="17">
        <v>0</v>
      </c>
    </row>
    <row r="101" spans="1:23">
      <c r="A101" s="11">
        <v>20809</v>
      </c>
      <c r="B101" s="11" t="s">
        <v>119</v>
      </c>
      <c r="C101" s="15">
        <v>80</v>
      </c>
      <c r="D101" s="13">
        <f t="shared" si="27"/>
        <v>29</v>
      </c>
      <c r="E101" s="15">
        <v>0</v>
      </c>
      <c r="F101" s="15">
        <v>29</v>
      </c>
      <c r="G101" s="15">
        <v>0</v>
      </c>
      <c r="H101" s="16">
        <v>0</v>
      </c>
      <c r="I101" s="17">
        <v>0</v>
      </c>
      <c r="J101" s="15">
        <v>0</v>
      </c>
      <c r="K101" s="15">
        <v>0</v>
      </c>
      <c r="L101" s="17">
        <v>0</v>
      </c>
      <c r="M101" s="15">
        <v>0</v>
      </c>
      <c r="N101" s="15">
        <v>0</v>
      </c>
      <c r="O101" s="17">
        <v>0</v>
      </c>
      <c r="P101" s="15">
        <v>0</v>
      </c>
      <c r="Q101" s="17">
        <v>0</v>
      </c>
      <c r="R101" s="15">
        <v>0</v>
      </c>
      <c r="S101" s="15">
        <v>0</v>
      </c>
      <c r="T101" s="13">
        <f t="shared" si="28"/>
        <v>109</v>
      </c>
      <c r="U101" s="13">
        <f>[1]L02!C621</f>
        <v>109</v>
      </c>
      <c r="V101" s="13">
        <f t="shared" si="29"/>
        <v>0</v>
      </c>
      <c r="W101" s="17">
        <v>0</v>
      </c>
    </row>
    <row r="102" spans="1:23">
      <c r="A102" s="11">
        <v>20810</v>
      </c>
      <c r="B102" s="11" t="s">
        <v>120</v>
      </c>
      <c r="C102" s="15">
        <v>0</v>
      </c>
      <c r="D102" s="13">
        <f t="shared" si="27"/>
        <v>203</v>
      </c>
      <c r="E102" s="15">
        <v>0</v>
      </c>
      <c r="F102" s="15">
        <v>36</v>
      </c>
      <c r="G102" s="15">
        <v>167</v>
      </c>
      <c r="H102" s="16">
        <v>0</v>
      </c>
      <c r="I102" s="17">
        <v>0</v>
      </c>
      <c r="J102" s="15">
        <v>0</v>
      </c>
      <c r="K102" s="15">
        <v>0</v>
      </c>
      <c r="L102" s="17">
        <v>0</v>
      </c>
      <c r="M102" s="15">
        <v>0</v>
      </c>
      <c r="N102" s="15">
        <v>0</v>
      </c>
      <c r="O102" s="17">
        <v>0</v>
      </c>
      <c r="P102" s="15">
        <v>0</v>
      </c>
      <c r="Q102" s="17">
        <v>0</v>
      </c>
      <c r="R102" s="15">
        <v>0</v>
      </c>
      <c r="S102" s="15">
        <v>0</v>
      </c>
      <c r="T102" s="13">
        <f t="shared" si="28"/>
        <v>203</v>
      </c>
      <c r="U102" s="13">
        <f>[1]L02!C628</f>
        <v>203</v>
      </c>
      <c r="V102" s="13">
        <f t="shared" si="29"/>
        <v>0</v>
      </c>
      <c r="W102" s="17">
        <v>0</v>
      </c>
    </row>
    <row r="103" spans="1:23">
      <c r="A103" s="11">
        <v>20811</v>
      </c>
      <c r="B103" s="11" t="s">
        <v>121</v>
      </c>
      <c r="C103" s="15">
        <v>45</v>
      </c>
      <c r="D103" s="13">
        <f t="shared" si="27"/>
        <v>21</v>
      </c>
      <c r="E103" s="15">
        <v>0</v>
      </c>
      <c r="F103" s="15">
        <v>0</v>
      </c>
      <c r="G103" s="15">
        <v>40</v>
      </c>
      <c r="H103" s="16">
        <v>0</v>
      </c>
      <c r="I103" s="17">
        <v>0</v>
      </c>
      <c r="J103" s="15">
        <v>0</v>
      </c>
      <c r="K103" s="15">
        <v>0</v>
      </c>
      <c r="L103" s="17">
        <v>0</v>
      </c>
      <c r="M103" s="15">
        <v>-19</v>
      </c>
      <c r="N103" s="15">
        <v>0</v>
      </c>
      <c r="O103" s="17">
        <v>0</v>
      </c>
      <c r="P103" s="15">
        <v>0</v>
      </c>
      <c r="Q103" s="17">
        <v>0</v>
      </c>
      <c r="R103" s="15">
        <v>0</v>
      </c>
      <c r="S103" s="15">
        <v>0</v>
      </c>
      <c r="T103" s="13">
        <f t="shared" si="28"/>
        <v>66</v>
      </c>
      <c r="U103" s="13">
        <f>[1]L02!C635</f>
        <v>66</v>
      </c>
      <c r="V103" s="13">
        <f t="shared" si="29"/>
        <v>0</v>
      </c>
      <c r="W103" s="17">
        <v>0</v>
      </c>
    </row>
    <row r="104" spans="1:23">
      <c r="A104" s="11">
        <v>20816</v>
      </c>
      <c r="B104" s="11" t="s">
        <v>122</v>
      </c>
      <c r="C104" s="15">
        <v>0</v>
      </c>
      <c r="D104" s="13">
        <f t="shared" si="27"/>
        <v>0</v>
      </c>
      <c r="E104" s="15">
        <v>0</v>
      </c>
      <c r="F104" s="15">
        <v>0</v>
      </c>
      <c r="G104" s="15">
        <v>0</v>
      </c>
      <c r="H104" s="16">
        <v>0</v>
      </c>
      <c r="I104" s="17">
        <v>0</v>
      </c>
      <c r="J104" s="15">
        <v>0</v>
      </c>
      <c r="K104" s="15">
        <v>0</v>
      </c>
      <c r="L104" s="17">
        <v>0</v>
      </c>
      <c r="M104" s="15">
        <v>0</v>
      </c>
      <c r="N104" s="15">
        <v>0</v>
      </c>
      <c r="O104" s="17">
        <v>0</v>
      </c>
      <c r="P104" s="15">
        <v>0</v>
      </c>
      <c r="Q104" s="17">
        <v>0</v>
      </c>
      <c r="R104" s="15">
        <v>0</v>
      </c>
      <c r="S104" s="15">
        <v>0</v>
      </c>
      <c r="T104" s="13">
        <f t="shared" si="28"/>
        <v>0</v>
      </c>
      <c r="U104" s="13">
        <f>[1]L02!C644</f>
        <v>0</v>
      </c>
      <c r="V104" s="13">
        <f t="shared" si="29"/>
        <v>0</v>
      </c>
      <c r="W104" s="17">
        <v>0</v>
      </c>
    </row>
    <row r="105" spans="1:23">
      <c r="A105" s="11">
        <v>20819</v>
      </c>
      <c r="B105" s="11" t="s">
        <v>123</v>
      </c>
      <c r="C105" s="15">
        <v>515</v>
      </c>
      <c r="D105" s="13">
        <f t="shared" si="27"/>
        <v>-276</v>
      </c>
      <c r="E105" s="15">
        <v>0</v>
      </c>
      <c r="F105" s="15">
        <v>0</v>
      </c>
      <c r="G105" s="15">
        <v>217</v>
      </c>
      <c r="H105" s="16">
        <v>0</v>
      </c>
      <c r="I105" s="17">
        <v>0</v>
      </c>
      <c r="J105" s="15">
        <v>0</v>
      </c>
      <c r="K105" s="15">
        <v>0</v>
      </c>
      <c r="L105" s="17">
        <v>0</v>
      </c>
      <c r="M105" s="15">
        <v>-493</v>
      </c>
      <c r="N105" s="15">
        <v>0</v>
      </c>
      <c r="O105" s="17">
        <v>0</v>
      </c>
      <c r="P105" s="15">
        <v>0</v>
      </c>
      <c r="Q105" s="17">
        <v>0</v>
      </c>
      <c r="R105" s="15">
        <v>0</v>
      </c>
      <c r="S105" s="15">
        <v>0</v>
      </c>
      <c r="T105" s="13">
        <f t="shared" si="28"/>
        <v>239</v>
      </c>
      <c r="U105" s="13">
        <f>[1]L02!C649</f>
        <v>239</v>
      </c>
      <c r="V105" s="13">
        <f t="shared" si="29"/>
        <v>0</v>
      </c>
      <c r="W105" s="17">
        <v>0</v>
      </c>
    </row>
    <row r="106" spans="1:23">
      <c r="A106" s="11">
        <v>20820</v>
      </c>
      <c r="B106" s="11" t="s">
        <v>124</v>
      </c>
      <c r="C106" s="15">
        <v>0</v>
      </c>
      <c r="D106" s="13">
        <f t="shared" si="27"/>
        <v>35</v>
      </c>
      <c r="E106" s="15">
        <v>0</v>
      </c>
      <c r="F106" s="15">
        <v>0</v>
      </c>
      <c r="G106" s="15">
        <v>35</v>
      </c>
      <c r="H106" s="16">
        <v>0</v>
      </c>
      <c r="I106" s="17">
        <v>0</v>
      </c>
      <c r="J106" s="15">
        <v>0</v>
      </c>
      <c r="K106" s="15">
        <v>0</v>
      </c>
      <c r="L106" s="17">
        <v>0</v>
      </c>
      <c r="M106" s="15">
        <v>0</v>
      </c>
      <c r="N106" s="15">
        <v>0</v>
      </c>
      <c r="O106" s="17">
        <v>0</v>
      </c>
      <c r="P106" s="15">
        <v>0</v>
      </c>
      <c r="Q106" s="17">
        <v>0</v>
      </c>
      <c r="R106" s="15">
        <v>0</v>
      </c>
      <c r="S106" s="15">
        <v>0</v>
      </c>
      <c r="T106" s="13">
        <f t="shared" si="28"/>
        <v>35</v>
      </c>
      <c r="U106" s="13">
        <f>[1]L02!C652</f>
        <v>35</v>
      </c>
      <c r="V106" s="13">
        <f t="shared" si="29"/>
        <v>0</v>
      </c>
      <c r="W106" s="17">
        <v>0</v>
      </c>
    </row>
    <row r="107" spans="1:23">
      <c r="A107" s="11">
        <v>20821</v>
      </c>
      <c r="B107" s="11" t="s">
        <v>125</v>
      </c>
      <c r="C107" s="15">
        <v>3</v>
      </c>
      <c r="D107" s="13">
        <f t="shared" si="27"/>
        <v>594</v>
      </c>
      <c r="E107" s="15">
        <v>0</v>
      </c>
      <c r="F107" s="15">
        <v>0</v>
      </c>
      <c r="G107" s="15">
        <v>594</v>
      </c>
      <c r="H107" s="16">
        <v>0</v>
      </c>
      <c r="I107" s="17">
        <v>0</v>
      </c>
      <c r="J107" s="15">
        <v>0</v>
      </c>
      <c r="K107" s="15">
        <v>0</v>
      </c>
      <c r="L107" s="17">
        <v>0</v>
      </c>
      <c r="M107" s="15">
        <v>0</v>
      </c>
      <c r="N107" s="15">
        <v>0</v>
      </c>
      <c r="O107" s="17">
        <v>0</v>
      </c>
      <c r="P107" s="15">
        <v>0</v>
      </c>
      <c r="Q107" s="17">
        <v>0</v>
      </c>
      <c r="R107" s="15">
        <v>0</v>
      </c>
      <c r="S107" s="15">
        <v>0</v>
      </c>
      <c r="T107" s="13">
        <f t="shared" si="28"/>
        <v>597</v>
      </c>
      <c r="U107" s="13">
        <f>[1]L02!C655</f>
        <v>597</v>
      </c>
      <c r="V107" s="13">
        <f t="shared" si="29"/>
        <v>0</v>
      </c>
      <c r="W107" s="17">
        <v>0</v>
      </c>
    </row>
    <row r="108" spans="1:23">
      <c r="A108" s="11">
        <v>20824</v>
      </c>
      <c r="B108" s="11" t="s">
        <v>126</v>
      </c>
      <c r="C108" s="15">
        <v>0</v>
      </c>
      <c r="D108" s="13">
        <f t="shared" si="27"/>
        <v>0</v>
      </c>
      <c r="E108" s="15">
        <v>0</v>
      </c>
      <c r="F108" s="15">
        <v>0</v>
      </c>
      <c r="G108" s="15">
        <v>0</v>
      </c>
      <c r="H108" s="16">
        <v>0</v>
      </c>
      <c r="I108" s="17">
        <v>0</v>
      </c>
      <c r="J108" s="15">
        <v>0</v>
      </c>
      <c r="K108" s="15">
        <v>0</v>
      </c>
      <c r="L108" s="17">
        <v>0</v>
      </c>
      <c r="M108" s="15">
        <v>0</v>
      </c>
      <c r="N108" s="15">
        <v>0</v>
      </c>
      <c r="O108" s="17">
        <v>0</v>
      </c>
      <c r="P108" s="15">
        <v>0</v>
      </c>
      <c r="Q108" s="17">
        <v>0</v>
      </c>
      <c r="R108" s="15">
        <v>0</v>
      </c>
      <c r="S108" s="15">
        <v>0</v>
      </c>
      <c r="T108" s="13">
        <f t="shared" si="28"/>
        <v>0</v>
      </c>
      <c r="U108" s="13">
        <f>[1]L02!C658</f>
        <v>0</v>
      </c>
      <c r="V108" s="13">
        <f t="shared" si="29"/>
        <v>0</v>
      </c>
      <c r="W108" s="17">
        <v>0</v>
      </c>
    </row>
    <row r="109" spans="1:23">
      <c r="A109" s="11">
        <v>20825</v>
      </c>
      <c r="B109" s="11" t="s">
        <v>127</v>
      </c>
      <c r="C109" s="15">
        <v>0</v>
      </c>
      <c r="D109" s="13">
        <f t="shared" si="27"/>
        <v>0</v>
      </c>
      <c r="E109" s="15">
        <v>0</v>
      </c>
      <c r="F109" s="15">
        <v>0</v>
      </c>
      <c r="G109" s="15">
        <v>0</v>
      </c>
      <c r="H109" s="16">
        <v>0</v>
      </c>
      <c r="I109" s="17">
        <v>0</v>
      </c>
      <c r="J109" s="15">
        <v>0</v>
      </c>
      <c r="K109" s="15">
        <v>0</v>
      </c>
      <c r="L109" s="17">
        <v>0</v>
      </c>
      <c r="M109" s="15">
        <v>0</v>
      </c>
      <c r="N109" s="15">
        <v>0</v>
      </c>
      <c r="O109" s="17">
        <v>0</v>
      </c>
      <c r="P109" s="15">
        <v>0</v>
      </c>
      <c r="Q109" s="17">
        <v>0</v>
      </c>
      <c r="R109" s="15">
        <v>0</v>
      </c>
      <c r="S109" s="15">
        <v>0</v>
      </c>
      <c r="T109" s="13">
        <f t="shared" si="28"/>
        <v>0</v>
      </c>
      <c r="U109" s="13">
        <f>[1]L02!C661</f>
        <v>0</v>
      </c>
      <c r="V109" s="13">
        <f t="shared" si="29"/>
        <v>0</v>
      </c>
      <c r="W109" s="17">
        <v>0</v>
      </c>
    </row>
    <row r="110" spans="1:23">
      <c r="A110" s="11">
        <v>20826</v>
      </c>
      <c r="B110" s="11" t="s">
        <v>128</v>
      </c>
      <c r="C110" s="15">
        <v>0</v>
      </c>
      <c r="D110" s="13">
        <f t="shared" si="27"/>
        <v>5201</v>
      </c>
      <c r="E110" s="15">
        <v>0</v>
      </c>
      <c r="F110" s="15">
        <v>5201</v>
      </c>
      <c r="G110" s="15">
        <v>0</v>
      </c>
      <c r="H110" s="16">
        <v>0</v>
      </c>
      <c r="I110" s="17">
        <v>0</v>
      </c>
      <c r="J110" s="15">
        <v>0</v>
      </c>
      <c r="K110" s="15">
        <v>0</v>
      </c>
      <c r="L110" s="17">
        <v>0</v>
      </c>
      <c r="M110" s="15">
        <v>0</v>
      </c>
      <c r="N110" s="15">
        <v>0</v>
      </c>
      <c r="O110" s="17">
        <v>0</v>
      </c>
      <c r="P110" s="15">
        <v>0</v>
      </c>
      <c r="Q110" s="17">
        <v>0</v>
      </c>
      <c r="R110" s="15">
        <v>0</v>
      </c>
      <c r="S110" s="15">
        <v>0</v>
      </c>
      <c r="T110" s="13">
        <f t="shared" si="28"/>
        <v>5201</v>
      </c>
      <c r="U110" s="13">
        <f>[1]L02!C664</f>
        <v>5201</v>
      </c>
      <c r="V110" s="13">
        <f t="shared" si="29"/>
        <v>0</v>
      </c>
      <c r="W110" s="17">
        <v>0</v>
      </c>
    </row>
    <row r="111" spans="1:23">
      <c r="A111" s="11">
        <v>20827</v>
      </c>
      <c r="B111" s="11" t="s">
        <v>129</v>
      </c>
      <c r="C111" s="15">
        <v>0</v>
      </c>
      <c r="D111" s="13">
        <f t="shared" si="27"/>
        <v>12</v>
      </c>
      <c r="E111" s="15">
        <v>0</v>
      </c>
      <c r="F111" s="15">
        <v>12</v>
      </c>
      <c r="G111" s="15">
        <v>0</v>
      </c>
      <c r="H111" s="16">
        <v>0</v>
      </c>
      <c r="I111" s="17">
        <v>0</v>
      </c>
      <c r="J111" s="15">
        <v>0</v>
      </c>
      <c r="K111" s="15">
        <v>0</v>
      </c>
      <c r="L111" s="17">
        <v>0</v>
      </c>
      <c r="M111" s="15">
        <v>0</v>
      </c>
      <c r="N111" s="15">
        <v>0</v>
      </c>
      <c r="O111" s="17">
        <v>0</v>
      </c>
      <c r="P111" s="15">
        <v>0</v>
      </c>
      <c r="Q111" s="17">
        <v>0</v>
      </c>
      <c r="R111" s="15">
        <v>0</v>
      </c>
      <c r="S111" s="15">
        <v>0</v>
      </c>
      <c r="T111" s="13">
        <f t="shared" si="28"/>
        <v>12</v>
      </c>
      <c r="U111" s="13">
        <f>[1]L02!C668</f>
        <v>12</v>
      </c>
      <c r="V111" s="13">
        <f t="shared" si="29"/>
        <v>0</v>
      </c>
      <c r="W111" s="17">
        <v>0</v>
      </c>
    </row>
    <row r="112" spans="1:23">
      <c r="A112" s="11">
        <v>20828</v>
      </c>
      <c r="B112" s="11" t="s">
        <v>130</v>
      </c>
      <c r="C112" s="15">
        <v>0</v>
      </c>
      <c r="D112" s="13">
        <f t="shared" si="27"/>
        <v>36</v>
      </c>
      <c r="E112" s="15">
        <v>0</v>
      </c>
      <c r="F112" s="15">
        <v>36</v>
      </c>
      <c r="G112" s="15">
        <v>0</v>
      </c>
      <c r="H112" s="17">
        <v>0</v>
      </c>
      <c r="I112" s="17">
        <v>0</v>
      </c>
      <c r="J112" s="15">
        <v>0</v>
      </c>
      <c r="K112" s="15">
        <v>0</v>
      </c>
      <c r="L112" s="17">
        <v>0</v>
      </c>
      <c r="M112" s="15">
        <v>0</v>
      </c>
      <c r="N112" s="15">
        <v>0</v>
      </c>
      <c r="O112" s="17">
        <v>0</v>
      </c>
      <c r="P112" s="15">
        <v>0</v>
      </c>
      <c r="Q112" s="17">
        <v>0</v>
      </c>
      <c r="R112" s="15">
        <v>0</v>
      </c>
      <c r="S112" s="15">
        <v>0</v>
      </c>
      <c r="T112" s="13">
        <f t="shared" si="28"/>
        <v>36</v>
      </c>
      <c r="U112" s="13">
        <f>[1]L02!C673</f>
        <v>36</v>
      </c>
      <c r="V112" s="13">
        <f t="shared" si="29"/>
        <v>0</v>
      </c>
      <c r="W112" s="17">
        <v>0</v>
      </c>
    </row>
    <row r="113" spans="1:23">
      <c r="A113" s="11">
        <v>20899</v>
      </c>
      <c r="B113" s="11" t="s">
        <v>131</v>
      </c>
      <c r="C113" s="15">
        <v>0</v>
      </c>
      <c r="D113" s="13">
        <f t="shared" si="27"/>
        <v>345</v>
      </c>
      <c r="E113" s="15">
        <v>0</v>
      </c>
      <c r="F113" s="15">
        <v>34</v>
      </c>
      <c r="G113" s="15">
        <v>311</v>
      </c>
      <c r="H113" s="16">
        <v>0</v>
      </c>
      <c r="I113" s="17">
        <v>0</v>
      </c>
      <c r="J113" s="15">
        <v>0</v>
      </c>
      <c r="K113" s="15">
        <v>0</v>
      </c>
      <c r="L113" s="17">
        <v>0</v>
      </c>
      <c r="M113" s="15">
        <v>0</v>
      </c>
      <c r="N113" s="15">
        <v>0</v>
      </c>
      <c r="O113" s="17">
        <v>0</v>
      </c>
      <c r="P113" s="15">
        <v>0</v>
      </c>
      <c r="Q113" s="17">
        <v>0</v>
      </c>
      <c r="R113" s="15">
        <v>0</v>
      </c>
      <c r="S113" s="15">
        <v>0</v>
      </c>
      <c r="T113" s="13">
        <f t="shared" si="28"/>
        <v>345</v>
      </c>
      <c r="U113" s="13">
        <f>[1]L02!C681</f>
        <v>345</v>
      </c>
      <c r="V113" s="13">
        <f t="shared" si="29"/>
        <v>0</v>
      </c>
      <c r="W113" s="17">
        <v>0</v>
      </c>
    </row>
    <row r="114" spans="1:23">
      <c r="A114" s="11">
        <v>210</v>
      </c>
      <c r="B114" s="14" t="s">
        <v>132</v>
      </c>
      <c r="C114" s="13">
        <f t="shared" ref="C114:W114" si="30">SUM(C115:C127)</f>
        <v>8982</v>
      </c>
      <c r="D114" s="13">
        <f t="shared" si="30"/>
        <v>1498</v>
      </c>
      <c r="E114" s="13">
        <f t="shared" si="30"/>
        <v>0</v>
      </c>
      <c r="F114" s="13">
        <f t="shared" si="30"/>
        <v>2565</v>
      </c>
      <c r="G114" s="13">
        <f t="shared" si="30"/>
        <v>4119</v>
      </c>
      <c r="H114" s="13">
        <f t="shared" si="30"/>
        <v>0</v>
      </c>
      <c r="I114" s="13">
        <f t="shared" si="30"/>
        <v>0</v>
      </c>
      <c r="J114" s="13">
        <f t="shared" si="30"/>
        <v>0</v>
      </c>
      <c r="K114" s="13">
        <f t="shared" si="30"/>
        <v>0</v>
      </c>
      <c r="L114" s="13">
        <f t="shared" si="30"/>
        <v>0</v>
      </c>
      <c r="M114" s="13">
        <f t="shared" si="30"/>
        <v>-5186</v>
      </c>
      <c r="N114" s="13">
        <f t="shared" si="30"/>
        <v>0</v>
      </c>
      <c r="O114" s="13">
        <f t="shared" si="30"/>
        <v>0</v>
      </c>
      <c r="P114" s="13">
        <f t="shared" si="30"/>
        <v>0</v>
      </c>
      <c r="Q114" s="13">
        <f t="shared" si="30"/>
        <v>0</v>
      </c>
      <c r="R114" s="13">
        <f t="shared" si="30"/>
        <v>0</v>
      </c>
      <c r="S114" s="13">
        <f t="shared" si="30"/>
        <v>0</v>
      </c>
      <c r="T114" s="13">
        <f t="shared" si="30"/>
        <v>10480</v>
      </c>
      <c r="U114" s="13">
        <f t="shared" si="30"/>
        <v>10480</v>
      </c>
      <c r="V114" s="13">
        <f t="shared" si="30"/>
        <v>0</v>
      </c>
      <c r="W114" s="13">
        <f t="shared" si="30"/>
        <v>0</v>
      </c>
    </row>
    <row r="115" spans="1:23">
      <c r="A115" s="11">
        <v>21001</v>
      </c>
      <c r="B115" s="11" t="s">
        <v>133</v>
      </c>
      <c r="C115" s="15">
        <v>1521</v>
      </c>
      <c r="D115" s="13">
        <f t="shared" ref="D115:D127" si="31">SUM(E115:S115)</f>
        <v>163</v>
      </c>
      <c r="E115" s="15">
        <v>0</v>
      </c>
      <c r="F115" s="15">
        <v>157</v>
      </c>
      <c r="G115" s="15">
        <v>6</v>
      </c>
      <c r="H115" s="16">
        <v>0</v>
      </c>
      <c r="I115" s="17">
        <v>0</v>
      </c>
      <c r="J115" s="15">
        <v>0</v>
      </c>
      <c r="K115" s="15">
        <v>0</v>
      </c>
      <c r="L115" s="17">
        <v>0</v>
      </c>
      <c r="M115" s="15">
        <v>0</v>
      </c>
      <c r="N115" s="15">
        <v>0</v>
      </c>
      <c r="O115" s="17">
        <v>0</v>
      </c>
      <c r="P115" s="15">
        <v>0</v>
      </c>
      <c r="Q115" s="17">
        <v>0</v>
      </c>
      <c r="R115" s="15">
        <v>0</v>
      </c>
      <c r="S115" s="15">
        <v>0</v>
      </c>
      <c r="T115" s="13">
        <f t="shared" ref="T115:T127" si="32">C115+D115</f>
        <v>1684</v>
      </c>
      <c r="U115" s="13">
        <f>[1]L02!C684</f>
        <v>1684</v>
      </c>
      <c r="V115" s="13">
        <f t="shared" ref="V115:V127" si="33">T115-U115</f>
        <v>0</v>
      </c>
      <c r="W115" s="17">
        <v>0</v>
      </c>
    </row>
    <row r="116" spans="1:23">
      <c r="A116" s="11">
        <v>21002</v>
      </c>
      <c r="B116" s="11" t="s">
        <v>134</v>
      </c>
      <c r="C116" s="15">
        <v>1464</v>
      </c>
      <c r="D116" s="13">
        <f t="shared" si="31"/>
        <v>2386</v>
      </c>
      <c r="E116" s="15">
        <v>0</v>
      </c>
      <c r="F116" s="15">
        <v>154</v>
      </c>
      <c r="G116" s="15">
        <v>2232</v>
      </c>
      <c r="H116" s="16">
        <v>0</v>
      </c>
      <c r="I116" s="17">
        <v>0</v>
      </c>
      <c r="J116" s="15">
        <v>0</v>
      </c>
      <c r="K116" s="15">
        <v>0</v>
      </c>
      <c r="L116" s="17">
        <v>0</v>
      </c>
      <c r="M116" s="15">
        <v>0</v>
      </c>
      <c r="N116" s="15">
        <v>0</v>
      </c>
      <c r="O116" s="17">
        <v>0</v>
      </c>
      <c r="P116" s="15">
        <v>0</v>
      </c>
      <c r="Q116" s="17">
        <v>0</v>
      </c>
      <c r="R116" s="15">
        <v>0</v>
      </c>
      <c r="S116" s="15">
        <v>0</v>
      </c>
      <c r="T116" s="13">
        <f t="shared" si="32"/>
        <v>3850</v>
      </c>
      <c r="U116" s="13">
        <f>[1]L02!C689</f>
        <v>3850</v>
      </c>
      <c r="V116" s="13">
        <f t="shared" si="33"/>
        <v>0</v>
      </c>
      <c r="W116" s="17">
        <v>0</v>
      </c>
    </row>
    <row r="117" spans="1:23">
      <c r="A117" s="11">
        <v>21003</v>
      </c>
      <c r="B117" s="11" t="s">
        <v>135</v>
      </c>
      <c r="C117" s="15">
        <v>371</v>
      </c>
      <c r="D117" s="13">
        <f t="shared" si="31"/>
        <v>225</v>
      </c>
      <c r="E117" s="15">
        <v>0</v>
      </c>
      <c r="F117" s="15">
        <v>0</v>
      </c>
      <c r="G117" s="15">
        <v>500</v>
      </c>
      <c r="H117" s="16">
        <v>0</v>
      </c>
      <c r="I117" s="17">
        <v>0</v>
      </c>
      <c r="J117" s="15">
        <v>0</v>
      </c>
      <c r="K117" s="15">
        <v>0</v>
      </c>
      <c r="L117" s="17">
        <v>0</v>
      </c>
      <c r="M117" s="15">
        <v>-275</v>
      </c>
      <c r="N117" s="15">
        <v>0</v>
      </c>
      <c r="O117" s="17">
        <v>0</v>
      </c>
      <c r="P117" s="15">
        <v>0</v>
      </c>
      <c r="Q117" s="17">
        <v>0</v>
      </c>
      <c r="R117" s="15">
        <v>0</v>
      </c>
      <c r="S117" s="15">
        <v>0</v>
      </c>
      <c r="T117" s="13">
        <f t="shared" si="32"/>
        <v>596</v>
      </c>
      <c r="U117" s="13">
        <f>[1]L02!C702</f>
        <v>596</v>
      </c>
      <c r="V117" s="13">
        <f t="shared" si="33"/>
        <v>0</v>
      </c>
      <c r="W117" s="17">
        <v>0</v>
      </c>
    </row>
    <row r="118" spans="1:23">
      <c r="A118" s="11">
        <v>21004</v>
      </c>
      <c r="B118" s="11" t="s">
        <v>136</v>
      </c>
      <c r="C118" s="15">
        <v>249</v>
      </c>
      <c r="D118" s="13">
        <f t="shared" si="31"/>
        <v>431</v>
      </c>
      <c r="E118" s="15">
        <v>0</v>
      </c>
      <c r="F118" s="15">
        <v>103</v>
      </c>
      <c r="G118" s="15">
        <v>328</v>
      </c>
      <c r="H118" s="16">
        <v>0</v>
      </c>
      <c r="I118" s="17">
        <v>0</v>
      </c>
      <c r="J118" s="15">
        <v>0</v>
      </c>
      <c r="K118" s="15">
        <v>0</v>
      </c>
      <c r="L118" s="17">
        <v>0</v>
      </c>
      <c r="M118" s="15">
        <v>0</v>
      </c>
      <c r="N118" s="15">
        <v>0</v>
      </c>
      <c r="O118" s="17">
        <v>0</v>
      </c>
      <c r="P118" s="15">
        <v>0</v>
      </c>
      <c r="Q118" s="17">
        <v>0</v>
      </c>
      <c r="R118" s="15">
        <v>0</v>
      </c>
      <c r="S118" s="15">
        <v>0</v>
      </c>
      <c r="T118" s="13">
        <f t="shared" si="32"/>
        <v>680</v>
      </c>
      <c r="U118" s="13">
        <f>[1]L02!C706</f>
        <v>680</v>
      </c>
      <c r="V118" s="13">
        <f t="shared" si="33"/>
        <v>0</v>
      </c>
      <c r="W118" s="17">
        <v>0</v>
      </c>
    </row>
    <row r="119" spans="1:23">
      <c r="A119" s="11">
        <v>21006</v>
      </c>
      <c r="B119" s="11" t="s">
        <v>137</v>
      </c>
      <c r="C119" s="15">
        <v>0</v>
      </c>
      <c r="D119" s="13">
        <f t="shared" si="31"/>
        <v>15</v>
      </c>
      <c r="E119" s="15">
        <v>0</v>
      </c>
      <c r="F119" s="15">
        <v>15</v>
      </c>
      <c r="G119" s="15">
        <v>0</v>
      </c>
      <c r="H119" s="16">
        <v>0</v>
      </c>
      <c r="I119" s="17">
        <v>0</v>
      </c>
      <c r="J119" s="15">
        <v>0</v>
      </c>
      <c r="K119" s="15">
        <v>0</v>
      </c>
      <c r="L119" s="17">
        <v>0</v>
      </c>
      <c r="M119" s="15">
        <v>0</v>
      </c>
      <c r="N119" s="15">
        <v>0</v>
      </c>
      <c r="O119" s="17">
        <v>0</v>
      </c>
      <c r="P119" s="15">
        <v>0</v>
      </c>
      <c r="Q119" s="17">
        <v>0</v>
      </c>
      <c r="R119" s="15">
        <v>0</v>
      </c>
      <c r="S119" s="15">
        <v>0</v>
      </c>
      <c r="T119" s="13">
        <f t="shared" si="32"/>
        <v>15</v>
      </c>
      <c r="U119" s="13">
        <f>[1]L02!C718</f>
        <v>15</v>
      </c>
      <c r="V119" s="13">
        <f t="shared" si="33"/>
        <v>0</v>
      </c>
      <c r="W119" s="17">
        <v>0</v>
      </c>
    </row>
    <row r="120" spans="1:23">
      <c r="A120" s="11">
        <v>21007</v>
      </c>
      <c r="B120" s="11" t="s">
        <v>138</v>
      </c>
      <c r="C120" s="15">
        <v>201</v>
      </c>
      <c r="D120" s="13">
        <f t="shared" si="31"/>
        <v>-190</v>
      </c>
      <c r="E120" s="15">
        <v>0</v>
      </c>
      <c r="F120" s="15">
        <v>0</v>
      </c>
      <c r="G120" s="15">
        <v>0</v>
      </c>
      <c r="H120" s="16">
        <v>0</v>
      </c>
      <c r="I120" s="17">
        <v>0</v>
      </c>
      <c r="J120" s="15">
        <v>0</v>
      </c>
      <c r="K120" s="15">
        <v>0</v>
      </c>
      <c r="L120" s="17">
        <v>0</v>
      </c>
      <c r="M120" s="15">
        <v>-190</v>
      </c>
      <c r="N120" s="15">
        <v>0</v>
      </c>
      <c r="O120" s="17">
        <v>0</v>
      </c>
      <c r="P120" s="15">
        <v>0</v>
      </c>
      <c r="Q120" s="17">
        <v>0</v>
      </c>
      <c r="R120" s="15">
        <v>0</v>
      </c>
      <c r="S120" s="15">
        <v>0</v>
      </c>
      <c r="T120" s="13">
        <f t="shared" si="32"/>
        <v>11</v>
      </c>
      <c r="U120" s="13">
        <f>[1]L02!C721</f>
        <v>11</v>
      </c>
      <c r="V120" s="13">
        <f t="shared" si="33"/>
        <v>0</v>
      </c>
      <c r="W120" s="17">
        <v>0</v>
      </c>
    </row>
    <row r="121" spans="1:23">
      <c r="A121" s="11">
        <v>21011</v>
      </c>
      <c r="B121" s="11" t="s">
        <v>139</v>
      </c>
      <c r="C121" s="15">
        <v>133</v>
      </c>
      <c r="D121" s="13">
        <f t="shared" si="31"/>
        <v>-17</v>
      </c>
      <c r="E121" s="15">
        <v>0</v>
      </c>
      <c r="F121" s="15">
        <v>0</v>
      </c>
      <c r="G121" s="15">
        <v>0</v>
      </c>
      <c r="H121" s="16">
        <v>0</v>
      </c>
      <c r="I121" s="17">
        <v>0</v>
      </c>
      <c r="J121" s="15">
        <v>0</v>
      </c>
      <c r="K121" s="15">
        <v>0</v>
      </c>
      <c r="L121" s="17">
        <v>0</v>
      </c>
      <c r="M121" s="15">
        <v>-17</v>
      </c>
      <c r="N121" s="15">
        <v>0</v>
      </c>
      <c r="O121" s="17">
        <v>0</v>
      </c>
      <c r="P121" s="15">
        <v>0</v>
      </c>
      <c r="Q121" s="17">
        <v>0</v>
      </c>
      <c r="R121" s="15">
        <v>0</v>
      </c>
      <c r="S121" s="15">
        <v>0</v>
      </c>
      <c r="T121" s="13">
        <f t="shared" si="32"/>
        <v>116</v>
      </c>
      <c r="U121" s="13">
        <f>[1]L02!C725</f>
        <v>116</v>
      </c>
      <c r="V121" s="13">
        <f t="shared" si="33"/>
        <v>0</v>
      </c>
      <c r="W121" s="17">
        <v>0</v>
      </c>
    </row>
    <row r="122" spans="1:23">
      <c r="A122" s="11">
        <v>21012</v>
      </c>
      <c r="B122" s="11" t="s">
        <v>140</v>
      </c>
      <c r="C122" s="15">
        <v>4700</v>
      </c>
      <c r="D122" s="13">
        <f t="shared" si="31"/>
        <v>-4445</v>
      </c>
      <c r="E122" s="15">
        <v>0</v>
      </c>
      <c r="F122" s="15">
        <v>0</v>
      </c>
      <c r="G122" s="15">
        <v>12</v>
      </c>
      <c r="H122" s="16">
        <v>0</v>
      </c>
      <c r="I122" s="17">
        <v>0</v>
      </c>
      <c r="J122" s="15">
        <v>0</v>
      </c>
      <c r="K122" s="15">
        <v>0</v>
      </c>
      <c r="L122" s="17">
        <v>0</v>
      </c>
      <c r="M122" s="15">
        <v>-4457</v>
      </c>
      <c r="N122" s="15">
        <v>0</v>
      </c>
      <c r="O122" s="17">
        <v>0</v>
      </c>
      <c r="P122" s="15">
        <v>0</v>
      </c>
      <c r="Q122" s="17">
        <v>0</v>
      </c>
      <c r="R122" s="15">
        <v>0</v>
      </c>
      <c r="S122" s="15">
        <v>0</v>
      </c>
      <c r="T122" s="13">
        <f t="shared" si="32"/>
        <v>255</v>
      </c>
      <c r="U122" s="13">
        <f>[1]L02!C730</f>
        <v>255</v>
      </c>
      <c r="V122" s="13">
        <f t="shared" si="33"/>
        <v>0</v>
      </c>
      <c r="W122" s="17">
        <v>0</v>
      </c>
    </row>
    <row r="123" spans="1:23">
      <c r="A123" s="11">
        <v>21013</v>
      </c>
      <c r="B123" s="11" t="s">
        <v>141</v>
      </c>
      <c r="C123" s="15">
        <v>0</v>
      </c>
      <c r="D123" s="13">
        <f t="shared" si="31"/>
        <v>2871</v>
      </c>
      <c r="E123" s="15">
        <v>0</v>
      </c>
      <c r="F123" s="15">
        <v>1906</v>
      </c>
      <c r="G123" s="15">
        <v>965</v>
      </c>
      <c r="H123" s="16">
        <v>0</v>
      </c>
      <c r="I123" s="17">
        <v>0</v>
      </c>
      <c r="J123" s="15">
        <v>0</v>
      </c>
      <c r="K123" s="15">
        <v>0</v>
      </c>
      <c r="L123" s="17">
        <v>0</v>
      </c>
      <c r="M123" s="15">
        <v>0</v>
      </c>
      <c r="N123" s="15">
        <v>0</v>
      </c>
      <c r="O123" s="17">
        <v>0</v>
      </c>
      <c r="P123" s="15">
        <v>0</v>
      </c>
      <c r="Q123" s="17">
        <v>0</v>
      </c>
      <c r="R123" s="15">
        <v>0</v>
      </c>
      <c r="S123" s="15">
        <v>0</v>
      </c>
      <c r="T123" s="13">
        <f t="shared" si="32"/>
        <v>2871</v>
      </c>
      <c r="U123" s="13">
        <f>[1]L02!C734</f>
        <v>2871</v>
      </c>
      <c r="V123" s="13">
        <f t="shared" si="33"/>
        <v>0</v>
      </c>
      <c r="W123" s="17">
        <v>0</v>
      </c>
    </row>
    <row r="124" spans="1:23">
      <c r="A124" s="11">
        <v>21014</v>
      </c>
      <c r="B124" s="11" t="s">
        <v>142</v>
      </c>
      <c r="C124" s="15">
        <v>242</v>
      </c>
      <c r="D124" s="13">
        <f t="shared" si="31"/>
        <v>-242</v>
      </c>
      <c r="E124" s="15">
        <v>0</v>
      </c>
      <c r="F124" s="15">
        <v>0</v>
      </c>
      <c r="G124" s="15">
        <v>0</v>
      </c>
      <c r="H124" s="16">
        <v>0</v>
      </c>
      <c r="I124" s="17">
        <v>0</v>
      </c>
      <c r="J124" s="15">
        <v>0</v>
      </c>
      <c r="K124" s="15">
        <v>0</v>
      </c>
      <c r="L124" s="17">
        <v>0</v>
      </c>
      <c r="M124" s="15">
        <v>-242</v>
      </c>
      <c r="N124" s="15">
        <v>0</v>
      </c>
      <c r="O124" s="17">
        <v>0</v>
      </c>
      <c r="P124" s="15">
        <v>0</v>
      </c>
      <c r="Q124" s="17">
        <v>0</v>
      </c>
      <c r="R124" s="15">
        <v>0</v>
      </c>
      <c r="S124" s="15">
        <v>0</v>
      </c>
      <c r="T124" s="13">
        <f t="shared" si="32"/>
        <v>0</v>
      </c>
      <c r="U124" s="13">
        <f>[1]L02!C738</f>
        <v>0</v>
      </c>
      <c r="V124" s="13">
        <f t="shared" si="33"/>
        <v>0</v>
      </c>
      <c r="W124" s="17">
        <v>0</v>
      </c>
    </row>
    <row r="125" spans="1:23">
      <c r="A125" s="11">
        <v>21015</v>
      </c>
      <c r="B125" s="11" t="s">
        <v>143</v>
      </c>
      <c r="C125" s="15">
        <v>101</v>
      </c>
      <c r="D125" s="13">
        <f t="shared" si="31"/>
        <v>254</v>
      </c>
      <c r="E125" s="15">
        <v>0</v>
      </c>
      <c r="F125" s="15">
        <v>230</v>
      </c>
      <c r="G125" s="15">
        <v>24</v>
      </c>
      <c r="H125" s="17">
        <v>0</v>
      </c>
      <c r="I125" s="17">
        <v>0</v>
      </c>
      <c r="J125" s="15">
        <v>0</v>
      </c>
      <c r="K125" s="15">
        <v>0</v>
      </c>
      <c r="L125" s="17">
        <v>0</v>
      </c>
      <c r="M125" s="15">
        <v>0</v>
      </c>
      <c r="N125" s="15">
        <v>0</v>
      </c>
      <c r="O125" s="17">
        <v>0</v>
      </c>
      <c r="P125" s="15">
        <v>0</v>
      </c>
      <c r="Q125" s="17">
        <v>0</v>
      </c>
      <c r="R125" s="15">
        <v>0</v>
      </c>
      <c r="S125" s="15">
        <v>0</v>
      </c>
      <c r="T125" s="13">
        <f t="shared" si="32"/>
        <v>355</v>
      </c>
      <c r="U125" s="13">
        <f>[1]L02!C741</f>
        <v>355</v>
      </c>
      <c r="V125" s="13">
        <f t="shared" si="33"/>
        <v>0</v>
      </c>
      <c r="W125" s="17">
        <v>0</v>
      </c>
    </row>
    <row r="126" spans="1:23">
      <c r="A126" s="11">
        <v>21016</v>
      </c>
      <c r="B126" s="11" t="s">
        <v>144</v>
      </c>
      <c r="C126" s="15">
        <v>0</v>
      </c>
      <c r="D126" s="13">
        <f t="shared" si="31"/>
        <v>47</v>
      </c>
      <c r="E126" s="15">
        <v>0</v>
      </c>
      <c r="F126" s="15">
        <v>0</v>
      </c>
      <c r="G126" s="15">
        <v>52</v>
      </c>
      <c r="H126" s="17">
        <v>0</v>
      </c>
      <c r="I126" s="17">
        <v>0</v>
      </c>
      <c r="J126" s="15">
        <v>0</v>
      </c>
      <c r="K126" s="15">
        <v>0</v>
      </c>
      <c r="L126" s="17">
        <v>0</v>
      </c>
      <c r="M126" s="15">
        <v>-5</v>
      </c>
      <c r="N126" s="15">
        <v>0</v>
      </c>
      <c r="O126" s="17">
        <v>0</v>
      </c>
      <c r="P126" s="15">
        <v>0</v>
      </c>
      <c r="Q126" s="17">
        <v>0</v>
      </c>
      <c r="R126" s="15">
        <v>0</v>
      </c>
      <c r="S126" s="15">
        <v>0</v>
      </c>
      <c r="T126" s="13">
        <f t="shared" si="32"/>
        <v>47</v>
      </c>
      <c r="U126" s="13">
        <f>[1]L02!C750</f>
        <v>47</v>
      </c>
      <c r="V126" s="13">
        <f t="shared" si="33"/>
        <v>0</v>
      </c>
      <c r="W126" s="17">
        <v>0</v>
      </c>
    </row>
    <row r="127" spans="1:23">
      <c r="A127" s="11">
        <v>21099</v>
      </c>
      <c r="B127" s="11" t="s">
        <v>145</v>
      </c>
      <c r="C127" s="15">
        <v>0</v>
      </c>
      <c r="D127" s="13">
        <f t="shared" si="31"/>
        <v>0</v>
      </c>
      <c r="E127" s="15">
        <v>0</v>
      </c>
      <c r="F127" s="15">
        <v>0</v>
      </c>
      <c r="G127" s="15">
        <v>0</v>
      </c>
      <c r="H127" s="16">
        <v>0</v>
      </c>
      <c r="I127" s="17">
        <v>0</v>
      </c>
      <c r="J127" s="15">
        <v>0</v>
      </c>
      <c r="K127" s="15">
        <v>0</v>
      </c>
      <c r="L127" s="17">
        <v>0</v>
      </c>
      <c r="M127" s="15">
        <v>0</v>
      </c>
      <c r="N127" s="15">
        <v>0</v>
      </c>
      <c r="O127" s="17">
        <v>0</v>
      </c>
      <c r="P127" s="15">
        <v>0</v>
      </c>
      <c r="Q127" s="17">
        <v>0</v>
      </c>
      <c r="R127" s="15">
        <v>0</v>
      </c>
      <c r="S127" s="15">
        <v>0</v>
      </c>
      <c r="T127" s="13">
        <f t="shared" si="32"/>
        <v>0</v>
      </c>
      <c r="U127" s="13">
        <f>[1]L02!C752</f>
        <v>0</v>
      </c>
      <c r="V127" s="13">
        <f t="shared" si="33"/>
        <v>0</v>
      </c>
      <c r="W127" s="17">
        <v>0</v>
      </c>
    </row>
    <row r="128" spans="1:23">
      <c r="A128" s="11">
        <v>211</v>
      </c>
      <c r="B128" s="14" t="s">
        <v>146</v>
      </c>
      <c r="C128" s="13">
        <f t="shared" ref="C128:W128" si="34">SUM(C129:C143)</f>
        <v>1390</v>
      </c>
      <c r="D128" s="13">
        <f t="shared" si="34"/>
        <v>496</v>
      </c>
      <c r="E128" s="13">
        <f t="shared" si="34"/>
        <v>0</v>
      </c>
      <c r="F128" s="13">
        <f t="shared" si="34"/>
        <v>322</v>
      </c>
      <c r="G128" s="13">
        <f t="shared" si="34"/>
        <v>984</v>
      </c>
      <c r="H128" s="13">
        <f t="shared" si="34"/>
        <v>0</v>
      </c>
      <c r="I128" s="13">
        <f t="shared" si="34"/>
        <v>0</v>
      </c>
      <c r="J128" s="13">
        <f t="shared" si="34"/>
        <v>0</v>
      </c>
      <c r="K128" s="13">
        <f t="shared" si="34"/>
        <v>0</v>
      </c>
      <c r="L128" s="13">
        <f t="shared" si="34"/>
        <v>0</v>
      </c>
      <c r="M128" s="13">
        <f t="shared" si="34"/>
        <v>-810</v>
      </c>
      <c r="N128" s="13">
        <f t="shared" si="34"/>
        <v>0</v>
      </c>
      <c r="O128" s="13">
        <f t="shared" si="34"/>
        <v>0</v>
      </c>
      <c r="P128" s="13">
        <f t="shared" si="34"/>
        <v>0</v>
      </c>
      <c r="Q128" s="13">
        <f t="shared" si="34"/>
        <v>0</v>
      </c>
      <c r="R128" s="13">
        <f t="shared" si="34"/>
        <v>0</v>
      </c>
      <c r="S128" s="13">
        <f t="shared" si="34"/>
        <v>0</v>
      </c>
      <c r="T128" s="13">
        <f t="shared" si="34"/>
        <v>1886</v>
      </c>
      <c r="U128" s="13">
        <f t="shared" si="34"/>
        <v>1886</v>
      </c>
      <c r="V128" s="13">
        <f t="shared" si="34"/>
        <v>0</v>
      </c>
      <c r="W128" s="13">
        <f t="shared" si="34"/>
        <v>0</v>
      </c>
    </row>
    <row r="129" spans="1:23">
      <c r="A129" s="11">
        <v>21101</v>
      </c>
      <c r="B129" s="11" t="s">
        <v>147</v>
      </c>
      <c r="C129" s="15">
        <v>881</v>
      </c>
      <c r="D129" s="13">
        <f t="shared" ref="D129:D143" si="35">SUM(E129:S129)</f>
        <v>-740</v>
      </c>
      <c r="E129" s="15">
        <v>0</v>
      </c>
      <c r="F129" s="15">
        <v>0</v>
      </c>
      <c r="G129" s="15">
        <v>0</v>
      </c>
      <c r="H129" s="16">
        <v>0</v>
      </c>
      <c r="I129" s="17">
        <v>0</v>
      </c>
      <c r="J129" s="15">
        <v>0</v>
      </c>
      <c r="K129" s="15">
        <v>0</v>
      </c>
      <c r="L129" s="17">
        <v>0</v>
      </c>
      <c r="M129" s="15">
        <v>-740</v>
      </c>
      <c r="N129" s="15">
        <v>0</v>
      </c>
      <c r="O129" s="17">
        <v>0</v>
      </c>
      <c r="P129" s="15">
        <v>0</v>
      </c>
      <c r="Q129" s="17">
        <v>0</v>
      </c>
      <c r="R129" s="15">
        <v>0</v>
      </c>
      <c r="S129" s="15">
        <v>0</v>
      </c>
      <c r="T129" s="13">
        <f t="shared" ref="T129:T143" si="36">C129+D129</f>
        <v>141</v>
      </c>
      <c r="U129" s="13">
        <f>[1]L02!C755</f>
        <v>141</v>
      </c>
      <c r="V129" s="13">
        <f t="shared" ref="V129:V143" si="37">T129-U129</f>
        <v>0</v>
      </c>
      <c r="W129" s="17">
        <v>0</v>
      </c>
    </row>
    <row r="130" spans="1:23">
      <c r="A130" s="11">
        <v>21102</v>
      </c>
      <c r="B130" s="11" t="s">
        <v>148</v>
      </c>
      <c r="C130" s="15">
        <v>88</v>
      </c>
      <c r="D130" s="13">
        <f t="shared" si="35"/>
        <v>-3</v>
      </c>
      <c r="E130" s="15">
        <v>0</v>
      </c>
      <c r="F130" s="15">
        <v>0</v>
      </c>
      <c r="G130" s="15">
        <v>0</v>
      </c>
      <c r="H130" s="16">
        <v>0</v>
      </c>
      <c r="I130" s="17">
        <v>0</v>
      </c>
      <c r="J130" s="15">
        <v>0</v>
      </c>
      <c r="K130" s="15">
        <v>0</v>
      </c>
      <c r="L130" s="17">
        <v>0</v>
      </c>
      <c r="M130" s="15">
        <v>-3</v>
      </c>
      <c r="N130" s="15">
        <v>0</v>
      </c>
      <c r="O130" s="17">
        <v>0</v>
      </c>
      <c r="P130" s="15">
        <v>0</v>
      </c>
      <c r="Q130" s="17">
        <v>0</v>
      </c>
      <c r="R130" s="15">
        <v>0</v>
      </c>
      <c r="S130" s="15">
        <v>0</v>
      </c>
      <c r="T130" s="13">
        <f t="shared" si="36"/>
        <v>85</v>
      </c>
      <c r="U130" s="13">
        <f>[1]L02!C765</f>
        <v>85</v>
      </c>
      <c r="V130" s="13">
        <f t="shared" si="37"/>
        <v>0</v>
      </c>
      <c r="W130" s="17">
        <v>0</v>
      </c>
    </row>
    <row r="131" spans="1:23">
      <c r="A131" s="11">
        <v>21103</v>
      </c>
      <c r="B131" s="11" t="s">
        <v>149</v>
      </c>
      <c r="C131" s="15">
        <v>20</v>
      </c>
      <c r="D131" s="13">
        <f t="shared" si="35"/>
        <v>-17</v>
      </c>
      <c r="E131" s="15">
        <v>0</v>
      </c>
      <c r="F131" s="15">
        <v>0</v>
      </c>
      <c r="G131" s="15">
        <v>0</v>
      </c>
      <c r="H131" s="16">
        <v>0</v>
      </c>
      <c r="I131" s="17">
        <v>0</v>
      </c>
      <c r="J131" s="15">
        <v>0</v>
      </c>
      <c r="K131" s="15">
        <v>0</v>
      </c>
      <c r="L131" s="17">
        <v>0</v>
      </c>
      <c r="M131" s="15">
        <v>-17</v>
      </c>
      <c r="N131" s="15">
        <v>0</v>
      </c>
      <c r="O131" s="17">
        <v>0</v>
      </c>
      <c r="P131" s="15">
        <v>0</v>
      </c>
      <c r="Q131" s="17">
        <v>0</v>
      </c>
      <c r="R131" s="15">
        <v>0</v>
      </c>
      <c r="S131" s="15">
        <v>0</v>
      </c>
      <c r="T131" s="13">
        <f t="shared" si="36"/>
        <v>3</v>
      </c>
      <c r="U131" s="13">
        <f>[1]L02!C769</f>
        <v>3</v>
      </c>
      <c r="V131" s="13">
        <f t="shared" si="37"/>
        <v>0</v>
      </c>
      <c r="W131" s="17">
        <v>0</v>
      </c>
    </row>
    <row r="132" spans="1:23">
      <c r="A132" s="11">
        <v>21104</v>
      </c>
      <c r="B132" s="11" t="s">
        <v>150</v>
      </c>
      <c r="C132" s="15">
        <v>351</v>
      </c>
      <c r="D132" s="13">
        <f t="shared" si="35"/>
        <v>1194</v>
      </c>
      <c r="E132" s="15">
        <v>0</v>
      </c>
      <c r="F132" s="15">
        <v>210</v>
      </c>
      <c r="G132" s="15">
        <v>984</v>
      </c>
      <c r="H132" s="16">
        <v>0</v>
      </c>
      <c r="I132" s="17">
        <v>0</v>
      </c>
      <c r="J132" s="15">
        <v>0</v>
      </c>
      <c r="K132" s="15">
        <v>0</v>
      </c>
      <c r="L132" s="17">
        <v>0</v>
      </c>
      <c r="M132" s="15">
        <v>0</v>
      </c>
      <c r="N132" s="15">
        <v>0</v>
      </c>
      <c r="O132" s="17">
        <v>0</v>
      </c>
      <c r="P132" s="15">
        <v>0</v>
      </c>
      <c r="Q132" s="17">
        <v>0</v>
      </c>
      <c r="R132" s="15">
        <v>0</v>
      </c>
      <c r="S132" s="15">
        <v>0</v>
      </c>
      <c r="T132" s="13">
        <f t="shared" si="36"/>
        <v>1545</v>
      </c>
      <c r="U132" s="13">
        <f>[1]L02!C777</f>
        <v>1545</v>
      </c>
      <c r="V132" s="13">
        <f t="shared" si="37"/>
        <v>0</v>
      </c>
      <c r="W132" s="17">
        <v>0</v>
      </c>
    </row>
    <row r="133" spans="1:23">
      <c r="A133" s="11">
        <v>21105</v>
      </c>
      <c r="B133" s="11" t="s">
        <v>151</v>
      </c>
      <c r="C133" s="15">
        <v>0</v>
      </c>
      <c r="D133" s="13">
        <f t="shared" si="35"/>
        <v>30</v>
      </c>
      <c r="E133" s="15">
        <v>0</v>
      </c>
      <c r="F133" s="15">
        <v>30</v>
      </c>
      <c r="G133" s="15">
        <v>0</v>
      </c>
      <c r="H133" s="16">
        <v>0</v>
      </c>
      <c r="I133" s="17">
        <v>0</v>
      </c>
      <c r="J133" s="15">
        <v>0</v>
      </c>
      <c r="K133" s="15">
        <v>0</v>
      </c>
      <c r="L133" s="17">
        <v>0</v>
      </c>
      <c r="M133" s="15">
        <v>0</v>
      </c>
      <c r="N133" s="15">
        <v>0</v>
      </c>
      <c r="O133" s="17">
        <v>0</v>
      </c>
      <c r="P133" s="15">
        <v>0</v>
      </c>
      <c r="Q133" s="17">
        <v>0</v>
      </c>
      <c r="R133" s="15">
        <v>0</v>
      </c>
      <c r="S133" s="15">
        <v>0</v>
      </c>
      <c r="T133" s="13">
        <f t="shared" si="36"/>
        <v>30</v>
      </c>
      <c r="U133" s="13">
        <f>[1]L02!C783</f>
        <v>30</v>
      </c>
      <c r="V133" s="13">
        <f t="shared" si="37"/>
        <v>0</v>
      </c>
      <c r="W133" s="17">
        <v>0</v>
      </c>
    </row>
    <row r="134" spans="1:23">
      <c r="A134" s="11">
        <v>21106</v>
      </c>
      <c r="B134" s="11" t="s">
        <v>152</v>
      </c>
      <c r="C134" s="15">
        <v>0</v>
      </c>
      <c r="D134" s="13">
        <f t="shared" si="35"/>
        <v>0</v>
      </c>
      <c r="E134" s="15">
        <v>0</v>
      </c>
      <c r="F134" s="15">
        <v>0</v>
      </c>
      <c r="G134" s="15">
        <v>0</v>
      </c>
      <c r="H134" s="16">
        <v>0</v>
      </c>
      <c r="I134" s="17">
        <v>0</v>
      </c>
      <c r="J134" s="15">
        <v>0</v>
      </c>
      <c r="K134" s="15">
        <v>0</v>
      </c>
      <c r="L134" s="17">
        <v>0</v>
      </c>
      <c r="M134" s="15">
        <v>0</v>
      </c>
      <c r="N134" s="15">
        <v>0</v>
      </c>
      <c r="O134" s="17">
        <v>0</v>
      </c>
      <c r="P134" s="15">
        <v>0</v>
      </c>
      <c r="Q134" s="17">
        <v>0</v>
      </c>
      <c r="R134" s="15">
        <v>0</v>
      </c>
      <c r="S134" s="15">
        <v>0</v>
      </c>
      <c r="T134" s="13">
        <f t="shared" si="36"/>
        <v>0</v>
      </c>
      <c r="U134" s="13">
        <f>[1]L02!C790</f>
        <v>0</v>
      </c>
      <c r="V134" s="13">
        <f t="shared" si="37"/>
        <v>0</v>
      </c>
      <c r="W134" s="17">
        <v>0</v>
      </c>
    </row>
    <row r="135" spans="1:23">
      <c r="A135" s="11">
        <v>21107</v>
      </c>
      <c r="B135" s="11" t="s">
        <v>153</v>
      </c>
      <c r="C135" s="15">
        <v>0</v>
      </c>
      <c r="D135" s="13">
        <f t="shared" si="35"/>
        <v>0</v>
      </c>
      <c r="E135" s="15">
        <v>0</v>
      </c>
      <c r="F135" s="15">
        <v>0</v>
      </c>
      <c r="G135" s="15">
        <v>0</v>
      </c>
      <c r="H135" s="16">
        <v>0</v>
      </c>
      <c r="I135" s="17">
        <v>0</v>
      </c>
      <c r="J135" s="15">
        <v>0</v>
      </c>
      <c r="K135" s="15">
        <v>0</v>
      </c>
      <c r="L135" s="17">
        <v>0</v>
      </c>
      <c r="M135" s="15">
        <v>0</v>
      </c>
      <c r="N135" s="15">
        <v>0</v>
      </c>
      <c r="O135" s="17">
        <v>0</v>
      </c>
      <c r="P135" s="15">
        <v>0</v>
      </c>
      <c r="Q135" s="17">
        <v>0</v>
      </c>
      <c r="R135" s="15">
        <v>0</v>
      </c>
      <c r="S135" s="15">
        <v>0</v>
      </c>
      <c r="T135" s="13">
        <f t="shared" si="36"/>
        <v>0</v>
      </c>
      <c r="U135" s="13">
        <f>[1]L02!C796</f>
        <v>0</v>
      </c>
      <c r="V135" s="13">
        <f t="shared" si="37"/>
        <v>0</v>
      </c>
      <c r="W135" s="17">
        <v>0</v>
      </c>
    </row>
    <row r="136" spans="1:23">
      <c r="A136" s="11">
        <v>21108</v>
      </c>
      <c r="B136" s="11" t="s">
        <v>154</v>
      </c>
      <c r="C136" s="15">
        <v>0</v>
      </c>
      <c r="D136" s="13">
        <f t="shared" si="35"/>
        <v>82</v>
      </c>
      <c r="E136" s="15">
        <v>0</v>
      </c>
      <c r="F136" s="15">
        <v>82</v>
      </c>
      <c r="G136" s="15">
        <v>0</v>
      </c>
      <c r="H136" s="16">
        <v>0</v>
      </c>
      <c r="I136" s="17">
        <v>0</v>
      </c>
      <c r="J136" s="15">
        <v>0</v>
      </c>
      <c r="K136" s="15">
        <v>0</v>
      </c>
      <c r="L136" s="17">
        <v>0</v>
      </c>
      <c r="M136" s="15">
        <v>0</v>
      </c>
      <c r="N136" s="15">
        <v>0</v>
      </c>
      <c r="O136" s="17">
        <v>0</v>
      </c>
      <c r="P136" s="15">
        <v>0</v>
      </c>
      <c r="Q136" s="17">
        <v>0</v>
      </c>
      <c r="R136" s="15">
        <v>0</v>
      </c>
      <c r="S136" s="15">
        <v>0</v>
      </c>
      <c r="T136" s="13">
        <f t="shared" si="36"/>
        <v>82</v>
      </c>
      <c r="U136" s="13">
        <f>[1]L02!C799</f>
        <v>82</v>
      </c>
      <c r="V136" s="13">
        <f t="shared" si="37"/>
        <v>0</v>
      </c>
      <c r="W136" s="17">
        <v>0</v>
      </c>
    </row>
    <row r="137" spans="1:23">
      <c r="A137" s="11">
        <v>21109</v>
      </c>
      <c r="B137" s="11" t="s">
        <v>155</v>
      </c>
      <c r="C137" s="15">
        <v>0</v>
      </c>
      <c r="D137" s="13">
        <f t="shared" si="35"/>
        <v>0</v>
      </c>
      <c r="E137" s="15">
        <v>0</v>
      </c>
      <c r="F137" s="15">
        <v>0</v>
      </c>
      <c r="G137" s="15">
        <v>0</v>
      </c>
      <c r="H137" s="16">
        <v>0</v>
      </c>
      <c r="I137" s="17">
        <v>0</v>
      </c>
      <c r="J137" s="15">
        <v>0</v>
      </c>
      <c r="K137" s="15">
        <v>0</v>
      </c>
      <c r="L137" s="17">
        <v>0</v>
      </c>
      <c r="M137" s="15">
        <v>0</v>
      </c>
      <c r="N137" s="15">
        <v>0</v>
      </c>
      <c r="O137" s="17">
        <v>0</v>
      </c>
      <c r="P137" s="15">
        <v>0</v>
      </c>
      <c r="Q137" s="17">
        <v>0</v>
      </c>
      <c r="R137" s="15">
        <v>0</v>
      </c>
      <c r="S137" s="15">
        <v>0</v>
      </c>
      <c r="T137" s="13">
        <f t="shared" si="36"/>
        <v>0</v>
      </c>
      <c r="U137" s="13">
        <f>[1]L02!C802</f>
        <v>0</v>
      </c>
      <c r="V137" s="13">
        <f t="shared" si="37"/>
        <v>0</v>
      </c>
      <c r="W137" s="17">
        <v>0</v>
      </c>
    </row>
    <row r="138" spans="1:23">
      <c r="A138" s="11">
        <v>21110</v>
      </c>
      <c r="B138" s="11" t="s">
        <v>156</v>
      </c>
      <c r="C138" s="15">
        <v>0</v>
      </c>
      <c r="D138" s="13">
        <f t="shared" si="35"/>
        <v>0</v>
      </c>
      <c r="E138" s="15">
        <v>0</v>
      </c>
      <c r="F138" s="15">
        <v>0</v>
      </c>
      <c r="G138" s="15">
        <v>0</v>
      </c>
      <c r="H138" s="16">
        <v>0</v>
      </c>
      <c r="I138" s="17">
        <v>0</v>
      </c>
      <c r="J138" s="15">
        <v>0</v>
      </c>
      <c r="K138" s="15">
        <v>0</v>
      </c>
      <c r="L138" s="17">
        <v>0</v>
      </c>
      <c r="M138" s="15">
        <v>0</v>
      </c>
      <c r="N138" s="15">
        <v>0</v>
      </c>
      <c r="O138" s="17">
        <v>0</v>
      </c>
      <c r="P138" s="15">
        <v>0</v>
      </c>
      <c r="Q138" s="17">
        <v>0</v>
      </c>
      <c r="R138" s="15">
        <v>0</v>
      </c>
      <c r="S138" s="15">
        <v>0</v>
      </c>
      <c r="T138" s="13">
        <f t="shared" si="36"/>
        <v>0</v>
      </c>
      <c r="U138" s="13">
        <f>[1]L02!C804</f>
        <v>0</v>
      </c>
      <c r="V138" s="13">
        <f t="shared" si="37"/>
        <v>0</v>
      </c>
      <c r="W138" s="17">
        <v>0</v>
      </c>
    </row>
    <row r="139" spans="1:23">
      <c r="A139" s="11">
        <v>21111</v>
      </c>
      <c r="B139" s="11" t="s">
        <v>157</v>
      </c>
      <c r="C139" s="15">
        <v>50</v>
      </c>
      <c r="D139" s="13">
        <f t="shared" si="35"/>
        <v>-50</v>
      </c>
      <c r="E139" s="15">
        <v>0</v>
      </c>
      <c r="F139" s="15">
        <v>0</v>
      </c>
      <c r="G139" s="15">
        <v>0</v>
      </c>
      <c r="H139" s="16">
        <v>0</v>
      </c>
      <c r="I139" s="17">
        <v>0</v>
      </c>
      <c r="J139" s="15">
        <v>0</v>
      </c>
      <c r="K139" s="15">
        <v>0</v>
      </c>
      <c r="L139" s="17">
        <v>0</v>
      </c>
      <c r="M139" s="15">
        <v>-50</v>
      </c>
      <c r="N139" s="15">
        <v>0</v>
      </c>
      <c r="O139" s="17">
        <v>0</v>
      </c>
      <c r="P139" s="15">
        <v>0</v>
      </c>
      <c r="Q139" s="17">
        <v>0</v>
      </c>
      <c r="R139" s="15">
        <v>0</v>
      </c>
      <c r="S139" s="15">
        <v>0</v>
      </c>
      <c r="T139" s="13">
        <f t="shared" si="36"/>
        <v>0</v>
      </c>
      <c r="U139" s="13">
        <f>[1]L02!C806</f>
        <v>0</v>
      </c>
      <c r="V139" s="13">
        <f t="shared" si="37"/>
        <v>0</v>
      </c>
      <c r="W139" s="17">
        <v>0</v>
      </c>
    </row>
    <row r="140" spans="1:23">
      <c r="A140" s="11">
        <v>21112</v>
      </c>
      <c r="B140" s="11" t="s">
        <v>158</v>
      </c>
      <c r="C140" s="15">
        <v>0</v>
      </c>
      <c r="D140" s="13">
        <f t="shared" si="35"/>
        <v>0</v>
      </c>
      <c r="E140" s="15">
        <v>0</v>
      </c>
      <c r="F140" s="15">
        <v>0</v>
      </c>
      <c r="G140" s="15">
        <v>0</v>
      </c>
      <c r="H140" s="16">
        <v>0</v>
      </c>
      <c r="I140" s="17">
        <v>0</v>
      </c>
      <c r="J140" s="15">
        <v>0</v>
      </c>
      <c r="K140" s="15">
        <v>0</v>
      </c>
      <c r="L140" s="17">
        <v>0</v>
      </c>
      <c r="M140" s="15">
        <v>0</v>
      </c>
      <c r="N140" s="15">
        <v>0</v>
      </c>
      <c r="O140" s="17">
        <v>0</v>
      </c>
      <c r="P140" s="15">
        <v>0</v>
      </c>
      <c r="Q140" s="17">
        <v>0</v>
      </c>
      <c r="R140" s="15">
        <v>0</v>
      </c>
      <c r="S140" s="15">
        <v>0</v>
      </c>
      <c r="T140" s="13">
        <f t="shared" si="36"/>
        <v>0</v>
      </c>
      <c r="U140" s="13">
        <f>[1]L02!C812</f>
        <v>0</v>
      </c>
      <c r="V140" s="13">
        <f t="shared" si="37"/>
        <v>0</v>
      </c>
      <c r="W140" s="17">
        <v>0</v>
      </c>
    </row>
    <row r="141" spans="1:23">
      <c r="A141" s="11">
        <v>21113</v>
      </c>
      <c r="B141" s="11" t="s">
        <v>159</v>
      </c>
      <c r="C141" s="15">
        <v>0</v>
      </c>
      <c r="D141" s="13">
        <f t="shared" si="35"/>
        <v>0</v>
      </c>
      <c r="E141" s="15">
        <v>0</v>
      </c>
      <c r="F141" s="15">
        <v>0</v>
      </c>
      <c r="G141" s="15">
        <v>0</v>
      </c>
      <c r="H141" s="16">
        <v>0</v>
      </c>
      <c r="I141" s="17">
        <v>0</v>
      </c>
      <c r="J141" s="15">
        <v>0</v>
      </c>
      <c r="K141" s="15">
        <v>0</v>
      </c>
      <c r="L141" s="17">
        <v>0</v>
      </c>
      <c r="M141" s="15">
        <v>0</v>
      </c>
      <c r="N141" s="15">
        <v>0</v>
      </c>
      <c r="O141" s="17">
        <v>0</v>
      </c>
      <c r="P141" s="15">
        <v>0</v>
      </c>
      <c r="Q141" s="17">
        <v>0</v>
      </c>
      <c r="R141" s="15">
        <v>0</v>
      </c>
      <c r="S141" s="15">
        <v>0</v>
      </c>
      <c r="T141" s="13">
        <f t="shared" si="36"/>
        <v>0</v>
      </c>
      <c r="U141" s="13">
        <f>[1]L02!C814</f>
        <v>0</v>
      </c>
      <c r="V141" s="13">
        <f t="shared" si="37"/>
        <v>0</v>
      </c>
      <c r="W141" s="17">
        <v>0</v>
      </c>
    </row>
    <row r="142" spans="1:23">
      <c r="A142" s="11">
        <v>21114</v>
      </c>
      <c r="B142" s="11" t="s">
        <v>160</v>
      </c>
      <c r="C142" s="15">
        <v>0</v>
      </c>
      <c r="D142" s="13">
        <f t="shared" si="35"/>
        <v>0</v>
      </c>
      <c r="E142" s="15">
        <v>0</v>
      </c>
      <c r="F142" s="15">
        <v>0</v>
      </c>
      <c r="G142" s="15">
        <v>0</v>
      </c>
      <c r="H142" s="16">
        <v>0</v>
      </c>
      <c r="I142" s="17">
        <v>0</v>
      </c>
      <c r="J142" s="15">
        <v>0</v>
      </c>
      <c r="K142" s="15">
        <v>0</v>
      </c>
      <c r="L142" s="17">
        <v>0</v>
      </c>
      <c r="M142" s="15">
        <v>0</v>
      </c>
      <c r="N142" s="15">
        <v>0</v>
      </c>
      <c r="O142" s="17">
        <v>0</v>
      </c>
      <c r="P142" s="15">
        <v>0</v>
      </c>
      <c r="Q142" s="17">
        <v>0</v>
      </c>
      <c r="R142" s="15">
        <v>0</v>
      </c>
      <c r="S142" s="15">
        <v>0</v>
      </c>
      <c r="T142" s="13">
        <f t="shared" si="36"/>
        <v>0</v>
      </c>
      <c r="U142" s="13">
        <f>[1]L02!C816</f>
        <v>0</v>
      </c>
      <c r="V142" s="13">
        <f t="shared" si="37"/>
        <v>0</v>
      </c>
      <c r="W142" s="17">
        <v>0</v>
      </c>
    </row>
    <row r="143" spans="1:23">
      <c r="A143" s="11">
        <v>21199</v>
      </c>
      <c r="B143" s="11" t="s">
        <v>161</v>
      </c>
      <c r="C143" s="15">
        <v>0</v>
      </c>
      <c r="D143" s="13">
        <f t="shared" si="35"/>
        <v>0</v>
      </c>
      <c r="E143" s="15">
        <v>0</v>
      </c>
      <c r="F143" s="15">
        <v>0</v>
      </c>
      <c r="G143" s="15">
        <v>0</v>
      </c>
      <c r="H143" s="16">
        <v>0</v>
      </c>
      <c r="I143" s="17">
        <v>0</v>
      </c>
      <c r="J143" s="15">
        <v>0</v>
      </c>
      <c r="K143" s="15">
        <v>0</v>
      </c>
      <c r="L143" s="17">
        <v>0</v>
      </c>
      <c r="M143" s="15">
        <v>0</v>
      </c>
      <c r="N143" s="15">
        <v>0</v>
      </c>
      <c r="O143" s="17">
        <v>0</v>
      </c>
      <c r="P143" s="15">
        <v>0</v>
      </c>
      <c r="Q143" s="17">
        <v>0</v>
      </c>
      <c r="R143" s="15">
        <v>0</v>
      </c>
      <c r="S143" s="15">
        <v>0</v>
      </c>
      <c r="T143" s="13">
        <f t="shared" si="36"/>
        <v>0</v>
      </c>
      <c r="U143" s="13">
        <f>[1]L02!C831</f>
        <v>0</v>
      </c>
      <c r="V143" s="13">
        <f t="shared" si="37"/>
        <v>0</v>
      </c>
      <c r="W143" s="17">
        <v>0</v>
      </c>
    </row>
    <row r="144" spans="1:23">
      <c r="A144" s="11">
        <v>212</v>
      </c>
      <c r="B144" s="14" t="s">
        <v>162</v>
      </c>
      <c r="C144" s="13">
        <f t="shared" ref="C144:W144" si="38">SUM(C145:C150)</f>
        <v>5116</v>
      </c>
      <c r="D144" s="13">
        <f t="shared" si="38"/>
        <v>141</v>
      </c>
      <c r="E144" s="13">
        <f t="shared" si="38"/>
        <v>0</v>
      </c>
      <c r="F144" s="13">
        <f t="shared" si="38"/>
        <v>824</v>
      </c>
      <c r="G144" s="13">
        <f t="shared" si="38"/>
        <v>1340</v>
      </c>
      <c r="H144" s="13">
        <f t="shared" si="38"/>
        <v>0</v>
      </c>
      <c r="I144" s="13">
        <f t="shared" si="38"/>
        <v>0</v>
      </c>
      <c r="J144" s="13">
        <f t="shared" si="38"/>
        <v>0</v>
      </c>
      <c r="K144" s="13">
        <f t="shared" si="38"/>
        <v>0</v>
      </c>
      <c r="L144" s="13">
        <f t="shared" si="38"/>
        <v>0</v>
      </c>
      <c r="M144" s="13">
        <f t="shared" si="38"/>
        <v>-2023</v>
      </c>
      <c r="N144" s="13">
        <f t="shared" si="38"/>
        <v>0</v>
      </c>
      <c r="O144" s="13">
        <f t="shared" si="38"/>
        <v>0</v>
      </c>
      <c r="P144" s="13">
        <f t="shared" si="38"/>
        <v>0</v>
      </c>
      <c r="Q144" s="13">
        <f t="shared" si="38"/>
        <v>0</v>
      </c>
      <c r="R144" s="13">
        <f t="shared" si="38"/>
        <v>0</v>
      </c>
      <c r="S144" s="13">
        <f t="shared" si="38"/>
        <v>0</v>
      </c>
      <c r="T144" s="13">
        <f t="shared" si="38"/>
        <v>5257</v>
      </c>
      <c r="U144" s="13">
        <f t="shared" si="38"/>
        <v>5257</v>
      </c>
      <c r="V144" s="13">
        <f t="shared" si="38"/>
        <v>0</v>
      </c>
      <c r="W144" s="13">
        <f t="shared" si="38"/>
        <v>0</v>
      </c>
    </row>
    <row r="145" spans="1:23">
      <c r="A145" s="11">
        <v>21201</v>
      </c>
      <c r="B145" s="11" t="s">
        <v>163</v>
      </c>
      <c r="C145" s="15">
        <v>268</v>
      </c>
      <c r="D145" s="13">
        <f t="shared" ref="D145:D150" si="39">SUM(E145:S145)</f>
        <v>1452</v>
      </c>
      <c r="E145" s="15">
        <v>0</v>
      </c>
      <c r="F145" s="15">
        <v>112</v>
      </c>
      <c r="G145" s="15">
        <v>1340</v>
      </c>
      <c r="H145" s="16">
        <v>0</v>
      </c>
      <c r="I145" s="17">
        <v>0</v>
      </c>
      <c r="J145" s="15">
        <v>0</v>
      </c>
      <c r="K145" s="15">
        <v>0</v>
      </c>
      <c r="L145" s="17">
        <v>0</v>
      </c>
      <c r="M145" s="15">
        <v>0</v>
      </c>
      <c r="N145" s="15">
        <v>0</v>
      </c>
      <c r="O145" s="17">
        <v>0</v>
      </c>
      <c r="P145" s="15">
        <v>0</v>
      </c>
      <c r="Q145" s="17">
        <v>0</v>
      </c>
      <c r="R145" s="15">
        <v>0</v>
      </c>
      <c r="S145" s="15">
        <v>0</v>
      </c>
      <c r="T145" s="13">
        <f t="shared" ref="T145:T150" si="40">C145+D145</f>
        <v>1720</v>
      </c>
      <c r="U145" s="13">
        <f>[1]L02!C834</f>
        <v>1720</v>
      </c>
      <c r="V145" s="13">
        <f t="shared" ref="V145:V150" si="41">T145-U145</f>
        <v>0</v>
      </c>
      <c r="W145" s="17">
        <v>0</v>
      </c>
    </row>
    <row r="146" spans="1:23">
      <c r="A146" s="11">
        <v>21202</v>
      </c>
      <c r="B146" s="11" t="s">
        <v>164</v>
      </c>
      <c r="C146" s="15">
        <v>0</v>
      </c>
      <c r="D146" s="13">
        <f t="shared" si="39"/>
        <v>1</v>
      </c>
      <c r="E146" s="15">
        <v>0</v>
      </c>
      <c r="F146" s="15">
        <v>1</v>
      </c>
      <c r="G146" s="15">
        <v>0</v>
      </c>
      <c r="H146" s="16">
        <v>0</v>
      </c>
      <c r="I146" s="17">
        <v>0</v>
      </c>
      <c r="J146" s="15">
        <v>0</v>
      </c>
      <c r="K146" s="15">
        <v>0</v>
      </c>
      <c r="L146" s="17">
        <v>0</v>
      </c>
      <c r="M146" s="15">
        <v>0</v>
      </c>
      <c r="N146" s="15">
        <v>0</v>
      </c>
      <c r="O146" s="17">
        <v>0</v>
      </c>
      <c r="P146" s="15">
        <v>0</v>
      </c>
      <c r="Q146" s="17">
        <v>0</v>
      </c>
      <c r="R146" s="15">
        <v>0</v>
      </c>
      <c r="S146" s="15">
        <v>0</v>
      </c>
      <c r="T146" s="13">
        <f t="shared" si="40"/>
        <v>1</v>
      </c>
      <c r="U146" s="13">
        <f>[1]L02!C845</f>
        <v>1</v>
      </c>
      <c r="V146" s="13">
        <f t="shared" si="41"/>
        <v>0</v>
      </c>
      <c r="W146" s="17">
        <v>0</v>
      </c>
    </row>
    <row r="147" spans="1:23">
      <c r="A147" s="11">
        <v>21203</v>
      </c>
      <c r="B147" s="11" t="s">
        <v>165</v>
      </c>
      <c r="C147" s="15">
        <v>4733</v>
      </c>
      <c r="D147" s="13">
        <f t="shared" si="39"/>
        <v>-2023</v>
      </c>
      <c r="E147" s="15">
        <v>0</v>
      </c>
      <c r="F147" s="15">
        <v>0</v>
      </c>
      <c r="G147" s="15">
        <v>0</v>
      </c>
      <c r="H147" s="16">
        <v>0</v>
      </c>
      <c r="I147" s="17">
        <v>0</v>
      </c>
      <c r="J147" s="15">
        <v>0</v>
      </c>
      <c r="K147" s="15">
        <v>0</v>
      </c>
      <c r="L147" s="17">
        <v>0</v>
      </c>
      <c r="M147" s="15">
        <v>-2023</v>
      </c>
      <c r="N147" s="15">
        <v>0</v>
      </c>
      <c r="O147" s="17">
        <v>0</v>
      </c>
      <c r="P147" s="15">
        <v>0</v>
      </c>
      <c r="Q147" s="17">
        <v>0</v>
      </c>
      <c r="R147" s="15">
        <v>0</v>
      </c>
      <c r="S147" s="15">
        <v>0</v>
      </c>
      <c r="T147" s="13">
        <f t="shared" si="40"/>
        <v>2710</v>
      </c>
      <c r="U147" s="13">
        <f>[1]L02!C847</f>
        <v>2710</v>
      </c>
      <c r="V147" s="13">
        <f t="shared" si="41"/>
        <v>0</v>
      </c>
      <c r="W147" s="17">
        <v>0</v>
      </c>
    </row>
    <row r="148" spans="1:23">
      <c r="A148" s="11">
        <v>21205</v>
      </c>
      <c r="B148" s="11" t="s">
        <v>166</v>
      </c>
      <c r="C148" s="15">
        <v>115</v>
      </c>
      <c r="D148" s="13">
        <f t="shared" si="39"/>
        <v>10</v>
      </c>
      <c r="E148" s="15">
        <v>0</v>
      </c>
      <c r="F148" s="15">
        <v>10</v>
      </c>
      <c r="G148" s="15">
        <v>0</v>
      </c>
      <c r="H148" s="16">
        <v>0</v>
      </c>
      <c r="I148" s="17">
        <v>0</v>
      </c>
      <c r="J148" s="15">
        <v>0</v>
      </c>
      <c r="K148" s="15">
        <v>0</v>
      </c>
      <c r="L148" s="17">
        <v>0</v>
      </c>
      <c r="M148" s="15">
        <v>0</v>
      </c>
      <c r="N148" s="15">
        <v>0</v>
      </c>
      <c r="O148" s="17">
        <v>0</v>
      </c>
      <c r="P148" s="15">
        <v>0</v>
      </c>
      <c r="Q148" s="17">
        <v>0</v>
      </c>
      <c r="R148" s="15">
        <v>0</v>
      </c>
      <c r="S148" s="15">
        <v>0</v>
      </c>
      <c r="T148" s="13">
        <f t="shared" si="40"/>
        <v>125</v>
      </c>
      <c r="U148" s="13">
        <f>[1]L02!C850</f>
        <v>125</v>
      </c>
      <c r="V148" s="13">
        <f t="shared" si="41"/>
        <v>0</v>
      </c>
      <c r="W148" s="17">
        <v>0</v>
      </c>
    </row>
    <row r="149" spans="1:23">
      <c r="A149" s="11">
        <v>21206</v>
      </c>
      <c r="B149" s="11" t="s">
        <v>167</v>
      </c>
      <c r="C149" s="15">
        <v>0</v>
      </c>
      <c r="D149" s="13">
        <f t="shared" si="39"/>
        <v>0</v>
      </c>
      <c r="E149" s="15">
        <v>0</v>
      </c>
      <c r="F149" s="15">
        <v>0</v>
      </c>
      <c r="G149" s="15">
        <v>0</v>
      </c>
      <c r="H149" s="16">
        <v>0</v>
      </c>
      <c r="I149" s="17">
        <v>0</v>
      </c>
      <c r="J149" s="15">
        <v>0</v>
      </c>
      <c r="K149" s="15">
        <v>0</v>
      </c>
      <c r="L149" s="17">
        <v>0</v>
      </c>
      <c r="M149" s="15">
        <v>0</v>
      </c>
      <c r="N149" s="15">
        <v>0</v>
      </c>
      <c r="O149" s="17">
        <v>0</v>
      </c>
      <c r="P149" s="15">
        <v>0</v>
      </c>
      <c r="Q149" s="17">
        <v>0</v>
      </c>
      <c r="R149" s="15">
        <v>0</v>
      </c>
      <c r="S149" s="15">
        <v>0</v>
      </c>
      <c r="T149" s="13">
        <f t="shared" si="40"/>
        <v>0</v>
      </c>
      <c r="U149" s="13">
        <f>[1]L02!C852</f>
        <v>0</v>
      </c>
      <c r="V149" s="13">
        <f t="shared" si="41"/>
        <v>0</v>
      </c>
      <c r="W149" s="17">
        <v>0</v>
      </c>
    </row>
    <row r="150" spans="1:23">
      <c r="A150" s="11">
        <v>21299</v>
      </c>
      <c r="B150" s="11" t="s">
        <v>168</v>
      </c>
      <c r="C150" s="15">
        <v>0</v>
      </c>
      <c r="D150" s="13">
        <f t="shared" si="39"/>
        <v>701</v>
      </c>
      <c r="E150" s="15">
        <v>0</v>
      </c>
      <c r="F150" s="15">
        <v>701</v>
      </c>
      <c r="G150" s="15">
        <v>0</v>
      </c>
      <c r="H150" s="16">
        <v>0</v>
      </c>
      <c r="I150" s="17">
        <v>0</v>
      </c>
      <c r="J150" s="15">
        <v>0</v>
      </c>
      <c r="K150" s="15">
        <v>0</v>
      </c>
      <c r="L150" s="17">
        <v>0</v>
      </c>
      <c r="M150" s="15">
        <v>0</v>
      </c>
      <c r="N150" s="15">
        <v>0</v>
      </c>
      <c r="O150" s="17">
        <v>0</v>
      </c>
      <c r="P150" s="15">
        <v>0</v>
      </c>
      <c r="Q150" s="17">
        <v>0</v>
      </c>
      <c r="R150" s="15">
        <v>0</v>
      </c>
      <c r="S150" s="15">
        <v>0</v>
      </c>
      <c r="T150" s="13">
        <f t="shared" si="40"/>
        <v>701</v>
      </c>
      <c r="U150" s="13">
        <f>[1]L02!C854</f>
        <v>701</v>
      </c>
      <c r="V150" s="13">
        <f t="shared" si="41"/>
        <v>0</v>
      </c>
      <c r="W150" s="17">
        <v>0</v>
      </c>
    </row>
    <row r="151" spans="1:23">
      <c r="A151" s="11">
        <v>213</v>
      </c>
      <c r="B151" s="14" t="s">
        <v>169</v>
      </c>
      <c r="C151" s="13">
        <f t="shared" ref="C151:U151" si="42">SUM(C152:C161)</f>
        <v>13437</v>
      </c>
      <c r="D151" s="13">
        <f t="shared" si="42"/>
        <v>28351</v>
      </c>
      <c r="E151" s="13">
        <f t="shared" si="42"/>
        <v>0</v>
      </c>
      <c r="F151" s="13">
        <f t="shared" si="42"/>
        <v>7070</v>
      </c>
      <c r="G151" s="13">
        <f t="shared" si="42"/>
        <v>6283</v>
      </c>
      <c r="H151" s="13">
        <f t="shared" si="42"/>
        <v>0</v>
      </c>
      <c r="I151" s="13">
        <f t="shared" si="42"/>
        <v>0</v>
      </c>
      <c r="J151" s="13">
        <f t="shared" si="42"/>
        <v>0</v>
      </c>
      <c r="K151" s="13">
        <f t="shared" si="42"/>
        <v>7499</v>
      </c>
      <c r="L151" s="13">
        <f t="shared" si="42"/>
        <v>0</v>
      </c>
      <c r="M151" s="13">
        <f t="shared" si="42"/>
        <v>7499</v>
      </c>
      <c r="N151" s="13">
        <f t="shared" si="42"/>
        <v>0</v>
      </c>
      <c r="O151" s="13">
        <f t="shared" si="42"/>
        <v>0</v>
      </c>
      <c r="P151" s="13">
        <f t="shared" si="42"/>
        <v>0</v>
      </c>
      <c r="Q151" s="13">
        <f t="shared" si="42"/>
        <v>0</v>
      </c>
      <c r="R151" s="13">
        <f t="shared" si="42"/>
        <v>0</v>
      </c>
      <c r="S151" s="13">
        <f t="shared" si="42"/>
        <v>0</v>
      </c>
      <c r="T151" s="13">
        <f t="shared" si="42"/>
        <v>41788</v>
      </c>
      <c r="U151" s="13">
        <f t="shared" si="42"/>
        <v>41788</v>
      </c>
      <c r="V151" s="13">
        <f>SUM(V152:V154,V155:V161)</f>
        <v>0</v>
      </c>
      <c r="W151" s="13">
        <f>SUM(W152:W154,W155:W161)</f>
        <v>0</v>
      </c>
    </row>
    <row r="152" spans="1:23">
      <c r="A152" s="11">
        <v>21301</v>
      </c>
      <c r="B152" s="11" t="s">
        <v>170</v>
      </c>
      <c r="C152" s="15">
        <v>689</v>
      </c>
      <c r="D152" s="13">
        <f t="shared" ref="D152:D161" si="43">SUM(E152:S152)</f>
        <v>15799</v>
      </c>
      <c r="E152" s="15">
        <v>0</v>
      </c>
      <c r="F152" s="15">
        <v>0</v>
      </c>
      <c r="G152" s="15">
        <v>4044</v>
      </c>
      <c r="H152" s="16">
        <v>0</v>
      </c>
      <c r="I152" s="17">
        <v>0</v>
      </c>
      <c r="J152" s="15">
        <v>0</v>
      </c>
      <c r="K152" s="15">
        <v>7499</v>
      </c>
      <c r="L152" s="17">
        <v>0</v>
      </c>
      <c r="M152" s="15">
        <v>4256</v>
      </c>
      <c r="N152" s="15">
        <v>0</v>
      </c>
      <c r="O152" s="17">
        <v>0</v>
      </c>
      <c r="P152" s="15">
        <v>0</v>
      </c>
      <c r="Q152" s="17">
        <v>0</v>
      </c>
      <c r="R152" s="15">
        <v>0</v>
      </c>
      <c r="S152" s="15">
        <v>0</v>
      </c>
      <c r="T152" s="13">
        <f t="shared" ref="T152:T161" si="44">C152+D152</f>
        <v>16488</v>
      </c>
      <c r="U152" s="13">
        <f>[1]L02!C857</f>
        <v>16488</v>
      </c>
      <c r="V152" s="13">
        <f t="shared" ref="V152:V161" si="45">T152-U152</f>
        <v>0</v>
      </c>
      <c r="W152" s="17">
        <v>0</v>
      </c>
    </row>
    <row r="153" spans="1:23">
      <c r="A153" s="11">
        <v>21302</v>
      </c>
      <c r="B153" s="11" t="s">
        <v>171</v>
      </c>
      <c r="C153" s="15">
        <v>3214</v>
      </c>
      <c r="D153" s="13">
        <f t="shared" si="43"/>
        <v>-1913</v>
      </c>
      <c r="E153" s="15">
        <v>0</v>
      </c>
      <c r="F153" s="15">
        <v>0</v>
      </c>
      <c r="G153" s="15">
        <v>0</v>
      </c>
      <c r="H153" s="16">
        <v>0</v>
      </c>
      <c r="I153" s="17">
        <v>0</v>
      </c>
      <c r="J153" s="15">
        <v>0</v>
      </c>
      <c r="K153" s="15">
        <v>0</v>
      </c>
      <c r="L153" s="17">
        <v>0</v>
      </c>
      <c r="M153" s="15">
        <v>-1913</v>
      </c>
      <c r="N153" s="15">
        <v>0</v>
      </c>
      <c r="O153" s="17">
        <v>0</v>
      </c>
      <c r="P153" s="15">
        <v>0</v>
      </c>
      <c r="Q153" s="17">
        <v>0</v>
      </c>
      <c r="R153" s="15">
        <v>0</v>
      </c>
      <c r="S153" s="15">
        <v>0</v>
      </c>
      <c r="T153" s="13">
        <f t="shared" si="44"/>
        <v>1301</v>
      </c>
      <c r="U153" s="13">
        <f>[1]L02!C882</f>
        <v>1301</v>
      </c>
      <c r="V153" s="13">
        <f t="shared" si="45"/>
        <v>0</v>
      </c>
      <c r="W153" s="17">
        <v>0</v>
      </c>
    </row>
    <row r="154" spans="1:23">
      <c r="A154" s="11">
        <v>21303</v>
      </c>
      <c r="B154" s="11" t="s">
        <v>172</v>
      </c>
      <c r="C154" s="15">
        <v>904</v>
      </c>
      <c r="D154" s="13">
        <f t="shared" si="43"/>
        <v>2312</v>
      </c>
      <c r="E154" s="15">
        <v>0</v>
      </c>
      <c r="F154" s="15">
        <v>2247</v>
      </c>
      <c r="G154" s="15">
        <v>24</v>
      </c>
      <c r="H154" s="16">
        <v>0</v>
      </c>
      <c r="I154" s="17">
        <v>0</v>
      </c>
      <c r="J154" s="15">
        <v>0</v>
      </c>
      <c r="K154" s="15">
        <v>0</v>
      </c>
      <c r="L154" s="17">
        <v>0</v>
      </c>
      <c r="M154" s="15">
        <v>41</v>
      </c>
      <c r="N154" s="15">
        <v>0</v>
      </c>
      <c r="O154" s="17">
        <v>0</v>
      </c>
      <c r="P154" s="15">
        <v>0</v>
      </c>
      <c r="Q154" s="17">
        <v>0</v>
      </c>
      <c r="R154" s="15">
        <v>0</v>
      </c>
      <c r="S154" s="15">
        <v>0</v>
      </c>
      <c r="T154" s="13">
        <f t="shared" si="44"/>
        <v>3216</v>
      </c>
      <c r="U154" s="13">
        <f>[1]L02!C907</f>
        <v>3216</v>
      </c>
      <c r="V154" s="13">
        <f t="shared" si="45"/>
        <v>0</v>
      </c>
      <c r="W154" s="17">
        <v>0</v>
      </c>
    </row>
    <row r="155" spans="1:23">
      <c r="A155" s="11">
        <v>21304</v>
      </c>
      <c r="B155" s="11" t="s">
        <v>173</v>
      </c>
      <c r="C155" s="15">
        <v>0</v>
      </c>
      <c r="D155" s="13">
        <f t="shared" si="43"/>
        <v>0</v>
      </c>
      <c r="E155" s="15">
        <v>0</v>
      </c>
      <c r="F155" s="15">
        <v>0</v>
      </c>
      <c r="G155" s="15">
        <v>0</v>
      </c>
      <c r="H155" s="16">
        <v>0</v>
      </c>
      <c r="I155" s="17">
        <v>0</v>
      </c>
      <c r="J155" s="15">
        <v>0</v>
      </c>
      <c r="K155" s="15">
        <v>0</v>
      </c>
      <c r="L155" s="17">
        <v>0</v>
      </c>
      <c r="M155" s="15">
        <v>0</v>
      </c>
      <c r="N155" s="15">
        <v>0</v>
      </c>
      <c r="O155" s="17">
        <v>0</v>
      </c>
      <c r="P155" s="15">
        <v>0</v>
      </c>
      <c r="Q155" s="17">
        <v>0</v>
      </c>
      <c r="R155" s="15">
        <v>0</v>
      </c>
      <c r="S155" s="15">
        <v>0</v>
      </c>
      <c r="T155" s="13">
        <f t="shared" si="44"/>
        <v>0</v>
      </c>
      <c r="U155" s="13">
        <f>[1]L02!C933</f>
        <v>0</v>
      </c>
      <c r="V155" s="13">
        <f t="shared" si="45"/>
        <v>0</v>
      </c>
      <c r="W155" s="17">
        <v>0</v>
      </c>
    </row>
    <row r="156" spans="1:23">
      <c r="A156" s="11">
        <v>21305</v>
      </c>
      <c r="B156" s="11" t="s">
        <v>174</v>
      </c>
      <c r="C156" s="15">
        <v>8589</v>
      </c>
      <c r="D156" s="13">
        <f t="shared" si="43"/>
        <v>11363</v>
      </c>
      <c r="E156" s="15">
        <v>0</v>
      </c>
      <c r="F156" s="15">
        <v>3992</v>
      </c>
      <c r="G156" s="15">
        <v>2215</v>
      </c>
      <c r="H156" s="16">
        <v>0</v>
      </c>
      <c r="I156" s="17">
        <v>0</v>
      </c>
      <c r="J156" s="15">
        <v>0</v>
      </c>
      <c r="K156" s="15">
        <v>0</v>
      </c>
      <c r="L156" s="17">
        <v>0</v>
      </c>
      <c r="M156" s="15">
        <v>5156</v>
      </c>
      <c r="N156" s="15">
        <v>0</v>
      </c>
      <c r="O156" s="17">
        <v>0</v>
      </c>
      <c r="P156" s="15">
        <v>0</v>
      </c>
      <c r="Q156" s="17">
        <v>0</v>
      </c>
      <c r="R156" s="15">
        <v>0</v>
      </c>
      <c r="S156" s="15">
        <v>0</v>
      </c>
      <c r="T156" s="13">
        <f t="shared" si="44"/>
        <v>19952</v>
      </c>
      <c r="U156" s="13">
        <f>[1]L02!C944</f>
        <v>19952</v>
      </c>
      <c r="V156" s="13">
        <f t="shared" si="45"/>
        <v>0</v>
      </c>
      <c r="W156" s="17">
        <v>0</v>
      </c>
    </row>
    <row r="157" spans="1:23">
      <c r="A157" s="11">
        <v>21306</v>
      </c>
      <c r="B157" s="11" t="s">
        <v>175</v>
      </c>
      <c r="C157" s="15">
        <v>0</v>
      </c>
      <c r="D157" s="13">
        <f t="shared" si="43"/>
        <v>460</v>
      </c>
      <c r="E157" s="15">
        <v>0</v>
      </c>
      <c r="F157" s="15">
        <v>460</v>
      </c>
      <c r="G157" s="15">
        <v>0</v>
      </c>
      <c r="H157" s="16">
        <v>0</v>
      </c>
      <c r="I157" s="17">
        <v>0</v>
      </c>
      <c r="J157" s="15">
        <v>0</v>
      </c>
      <c r="K157" s="15">
        <v>0</v>
      </c>
      <c r="L157" s="17">
        <v>0</v>
      </c>
      <c r="M157" s="15">
        <v>0</v>
      </c>
      <c r="N157" s="15">
        <v>0</v>
      </c>
      <c r="O157" s="17">
        <v>0</v>
      </c>
      <c r="P157" s="15">
        <v>0</v>
      </c>
      <c r="Q157" s="17">
        <v>0</v>
      </c>
      <c r="R157" s="15">
        <v>0</v>
      </c>
      <c r="S157" s="15">
        <v>0</v>
      </c>
      <c r="T157" s="13">
        <f t="shared" si="44"/>
        <v>460</v>
      </c>
      <c r="U157" s="13">
        <f>[1]L02!C955</f>
        <v>460</v>
      </c>
      <c r="V157" s="13">
        <f t="shared" si="45"/>
        <v>0</v>
      </c>
      <c r="W157" s="17">
        <v>0</v>
      </c>
    </row>
    <row r="158" spans="1:23">
      <c r="A158" s="11">
        <v>21307</v>
      </c>
      <c r="B158" s="11" t="s">
        <v>176</v>
      </c>
      <c r="C158" s="15">
        <v>0</v>
      </c>
      <c r="D158" s="13">
        <f t="shared" si="43"/>
        <v>240</v>
      </c>
      <c r="E158" s="15">
        <v>0</v>
      </c>
      <c r="F158" s="15">
        <v>240</v>
      </c>
      <c r="G158" s="15">
        <v>0</v>
      </c>
      <c r="H158" s="16">
        <v>0</v>
      </c>
      <c r="I158" s="17">
        <v>0</v>
      </c>
      <c r="J158" s="15">
        <v>0</v>
      </c>
      <c r="K158" s="15">
        <v>0</v>
      </c>
      <c r="L158" s="17">
        <v>0</v>
      </c>
      <c r="M158" s="15">
        <v>0</v>
      </c>
      <c r="N158" s="15">
        <v>0</v>
      </c>
      <c r="O158" s="17">
        <v>0</v>
      </c>
      <c r="P158" s="15">
        <v>0</v>
      </c>
      <c r="Q158" s="17">
        <v>0</v>
      </c>
      <c r="R158" s="15">
        <v>0</v>
      </c>
      <c r="S158" s="15">
        <v>0</v>
      </c>
      <c r="T158" s="13">
        <f t="shared" si="44"/>
        <v>240</v>
      </c>
      <c r="U158" s="13">
        <f>[1]L02!C961</f>
        <v>240</v>
      </c>
      <c r="V158" s="13">
        <f t="shared" si="45"/>
        <v>0</v>
      </c>
      <c r="W158" s="17">
        <v>0</v>
      </c>
    </row>
    <row r="159" spans="1:23">
      <c r="A159" s="11">
        <v>21308</v>
      </c>
      <c r="B159" s="11" t="s">
        <v>177</v>
      </c>
      <c r="C159" s="15">
        <v>41</v>
      </c>
      <c r="D159" s="13">
        <f t="shared" si="43"/>
        <v>-41</v>
      </c>
      <c r="E159" s="15">
        <v>0</v>
      </c>
      <c r="F159" s="15">
        <v>0</v>
      </c>
      <c r="G159" s="15">
        <v>0</v>
      </c>
      <c r="H159" s="16">
        <v>0</v>
      </c>
      <c r="I159" s="17">
        <v>0</v>
      </c>
      <c r="J159" s="15">
        <v>0</v>
      </c>
      <c r="K159" s="15">
        <v>0</v>
      </c>
      <c r="L159" s="17">
        <v>0</v>
      </c>
      <c r="M159" s="15">
        <v>-41</v>
      </c>
      <c r="N159" s="15">
        <v>0</v>
      </c>
      <c r="O159" s="17">
        <v>0</v>
      </c>
      <c r="P159" s="15">
        <v>0</v>
      </c>
      <c r="Q159" s="17">
        <v>0</v>
      </c>
      <c r="R159" s="15">
        <v>0</v>
      </c>
      <c r="S159" s="15">
        <v>0</v>
      </c>
      <c r="T159" s="13">
        <f t="shared" si="44"/>
        <v>0</v>
      </c>
      <c r="U159" s="13">
        <f>[1]L02!C968</f>
        <v>0</v>
      </c>
      <c r="V159" s="13">
        <f t="shared" si="45"/>
        <v>0</v>
      </c>
      <c r="W159" s="17">
        <v>0</v>
      </c>
    </row>
    <row r="160" spans="1:23">
      <c r="A160" s="11">
        <v>21309</v>
      </c>
      <c r="B160" s="11" t="s">
        <v>178</v>
      </c>
      <c r="C160" s="15">
        <v>0</v>
      </c>
      <c r="D160" s="13">
        <f t="shared" si="43"/>
        <v>0</v>
      </c>
      <c r="E160" s="15">
        <v>0</v>
      </c>
      <c r="F160" s="15">
        <v>0</v>
      </c>
      <c r="G160" s="15">
        <v>0</v>
      </c>
      <c r="H160" s="16">
        <v>0</v>
      </c>
      <c r="I160" s="17">
        <v>0</v>
      </c>
      <c r="J160" s="15">
        <v>0</v>
      </c>
      <c r="K160" s="15">
        <v>0</v>
      </c>
      <c r="L160" s="17">
        <v>0</v>
      </c>
      <c r="M160" s="15">
        <v>0</v>
      </c>
      <c r="N160" s="15">
        <v>0</v>
      </c>
      <c r="O160" s="17">
        <v>0</v>
      </c>
      <c r="P160" s="15">
        <v>0</v>
      </c>
      <c r="Q160" s="17">
        <v>0</v>
      </c>
      <c r="R160" s="15">
        <v>0</v>
      </c>
      <c r="S160" s="15">
        <v>0</v>
      </c>
      <c r="T160" s="13">
        <f t="shared" si="44"/>
        <v>0</v>
      </c>
      <c r="U160" s="13">
        <f>[1]L02!C975</f>
        <v>0</v>
      </c>
      <c r="V160" s="13">
        <f t="shared" si="45"/>
        <v>0</v>
      </c>
      <c r="W160" s="17">
        <v>0</v>
      </c>
    </row>
    <row r="161" spans="1:23">
      <c r="A161" s="11">
        <v>21399</v>
      </c>
      <c r="B161" s="11" t="s">
        <v>179</v>
      </c>
      <c r="C161" s="15">
        <v>0</v>
      </c>
      <c r="D161" s="13">
        <f t="shared" si="43"/>
        <v>131</v>
      </c>
      <c r="E161" s="15">
        <v>0</v>
      </c>
      <c r="F161" s="15">
        <v>131</v>
      </c>
      <c r="G161" s="15">
        <v>0</v>
      </c>
      <c r="H161" s="16">
        <v>0</v>
      </c>
      <c r="I161" s="17">
        <v>0</v>
      </c>
      <c r="J161" s="15">
        <v>0</v>
      </c>
      <c r="K161" s="15">
        <v>0</v>
      </c>
      <c r="L161" s="17">
        <v>0</v>
      </c>
      <c r="M161" s="15">
        <v>0</v>
      </c>
      <c r="N161" s="15">
        <v>0</v>
      </c>
      <c r="O161" s="17">
        <v>0</v>
      </c>
      <c r="P161" s="15">
        <v>0</v>
      </c>
      <c r="Q161" s="17">
        <v>0</v>
      </c>
      <c r="R161" s="15">
        <v>0</v>
      </c>
      <c r="S161" s="15">
        <v>0</v>
      </c>
      <c r="T161" s="13">
        <f t="shared" si="44"/>
        <v>131</v>
      </c>
      <c r="U161" s="13">
        <f>[1]L02!C978</f>
        <v>131</v>
      </c>
      <c r="V161" s="13">
        <f t="shared" si="45"/>
        <v>0</v>
      </c>
      <c r="W161" s="17">
        <v>0</v>
      </c>
    </row>
    <row r="162" spans="1:23">
      <c r="A162" s="11">
        <v>214</v>
      </c>
      <c r="B162" s="14" t="s">
        <v>180</v>
      </c>
      <c r="C162" s="13">
        <f t="shared" ref="C162:W162" si="46">SUM(C163:C169)</f>
        <v>369</v>
      </c>
      <c r="D162" s="13">
        <f t="shared" si="46"/>
        <v>6790</v>
      </c>
      <c r="E162" s="13">
        <f t="shared" si="46"/>
        <v>0</v>
      </c>
      <c r="F162" s="13">
        <f t="shared" si="46"/>
        <v>0</v>
      </c>
      <c r="G162" s="13">
        <f t="shared" si="46"/>
        <v>0</v>
      </c>
      <c r="H162" s="13">
        <f t="shared" si="46"/>
        <v>0</v>
      </c>
      <c r="I162" s="13">
        <f t="shared" si="46"/>
        <v>0</v>
      </c>
      <c r="J162" s="13">
        <f t="shared" si="46"/>
        <v>0</v>
      </c>
      <c r="K162" s="13">
        <f t="shared" si="46"/>
        <v>0</v>
      </c>
      <c r="L162" s="13">
        <f t="shared" si="46"/>
        <v>0</v>
      </c>
      <c r="M162" s="13">
        <f t="shared" si="46"/>
        <v>6790</v>
      </c>
      <c r="N162" s="13">
        <f t="shared" si="46"/>
        <v>0</v>
      </c>
      <c r="O162" s="13">
        <f t="shared" si="46"/>
        <v>0</v>
      </c>
      <c r="P162" s="13">
        <f t="shared" si="46"/>
        <v>0</v>
      </c>
      <c r="Q162" s="13">
        <f t="shared" si="46"/>
        <v>0</v>
      </c>
      <c r="R162" s="13">
        <f t="shared" si="46"/>
        <v>0</v>
      </c>
      <c r="S162" s="13">
        <f t="shared" si="46"/>
        <v>0</v>
      </c>
      <c r="T162" s="13">
        <f t="shared" si="46"/>
        <v>7159</v>
      </c>
      <c r="U162" s="13">
        <f t="shared" si="46"/>
        <v>7159</v>
      </c>
      <c r="V162" s="13">
        <f t="shared" si="46"/>
        <v>0</v>
      </c>
      <c r="W162" s="13">
        <f t="shared" si="46"/>
        <v>0</v>
      </c>
    </row>
    <row r="163" spans="1:23">
      <c r="A163" s="11">
        <v>21401</v>
      </c>
      <c r="B163" s="11" t="s">
        <v>181</v>
      </c>
      <c r="C163" s="15">
        <v>269</v>
      </c>
      <c r="D163" s="13">
        <f t="shared" ref="D163:D169" si="47">SUM(E163:S163)</f>
        <v>6890</v>
      </c>
      <c r="E163" s="15">
        <v>0</v>
      </c>
      <c r="F163" s="15">
        <v>0</v>
      </c>
      <c r="G163" s="15">
        <v>0</v>
      </c>
      <c r="H163" s="16">
        <v>0</v>
      </c>
      <c r="I163" s="17">
        <v>0</v>
      </c>
      <c r="J163" s="15">
        <v>0</v>
      </c>
      <c r="K163" s="15">
        <v>0</v>
      </c>
      <c r="L163" s="17">
        <v>0</v>
      </c>
      <c r="M163" s="15">
        <v>6890</v>
      </c>
      <c r="N163" s="15">
        <v>0</v>
      </c>
      <c r="O163" s="17">
        <v>0</v>
      </c>
      <c r="P163" s="15">
        <v>0</v>
      </c>
      <c r="Q163" s="17">
        <v>0</v>
      </c>
      <c r="R163" s="15">
        <v>0</v>
      </c>
      <c r="S163" s="15">
        <v>0</v>
      </c>
      <c r="T163" s="13">
        <f t="shared" ref="T163:T169" si="48">C163+D163</f>
        <v>7159</v>
      </c>
      <c r="U163" s="13">
        <f>[1]L02!C982</f>
        <v>7159</v>
      </c>
      <c r="V163" s="13">
        <f t="shared" ref="V163:V169" si="49">T163-U163</f>
        <v>0</v>
      </c>
      <c r="W163" s="17">
        <v>0</v>
      </c>
    </row>
    <row r="164" spans="1:23">
      <c r="A164" s="11">
        <v>21402</v>
      </c>
      <c r="B164" s="11" t="s">
        <v>182</v>
      </c>
      <c r="C164" s="15">
        <v>0</v>
      </c>
      <c r="D164" s="13">
        <f t="shared" si="47"/>
        <v>0</v>
      </c>
      <c r="E164" s="15">
        <v>0</v>
      </c>
      <c r="F164" s="15">
        <v>0</v>
      </c>
      <c r="G164" s="15">
        <v>0</v>
      </c>
      <c r="H164" s="16">
        <v>0</v>
      </c>
      <c r="I164" s="17">
        <v>0</v>
      </c>
      <c r="J164" s="15">
        <v>0</v>
      </c>
      <c r="K164" s="15">
        <v>0</v>
      </c>
      <c r="L164" s="17">
        <v>0</v>
      </c>
      <c r="M164" s="15">
        <v>0</v>
      </c>
      <c r="N164" s="15">
        <v>0</v>
      </c>
      <c r="O164" s="17">
        <v>0</v>
      </c>
      <c r="P164" s="15">
        <v>0</v>
      </c>
      <c r="Q164" s="17">
        <v>0</v>
      </c>
      <c r="R164" s="15">
        <v>0</v>
      </c>
      <c r="S164" s="15">
        <v>0</v>
      </c>
      <c r="T164" s="13">
        <f t="shared" si="48"/>
        <v>0</v>
      </c>
      <c r="U164" s="13">
        <f>[1]L02!C1005</f>
        <v>0</v>
      </c>
      <c r="V164" s="13">
        <f t="shared" si="49"/>
        <v>0</v>
      </c>
      <c r="W164" s="17">
        <v>0</v>
      </c>
    </row>
    <row r="165" spans="1:23">
      <c r="A165" s="11">
        <v>21403</v>
      </c>
      <c r="B165" s="11" t="s">
        <v>183</v>
      </c>
      <c r="C165" s="15">
        <v>0</v>
      </c>
      <c r="D165" s="13">
        <f t="shared" si="47"/>
        <v>0</v>
      </c>
      <c r="E165" s="15">
        <v>0</v>
      </c>
      <c r="F165" s="15">
        <v>0</v>
      </c>
      <c r="G165" s="15">
        <v>0</v>
      </c>
      <c r="H165" s="16">
        <v>0</v>
      </c>
      <c r="I165" s="17">
        <v>0</v>
      </c>
      <c r="J165" s="15">
        <v>0</v>
      </c>
      <c r="K165" s="15">
        <v>0</v>
      </c>
      <c r="L165" s="17">
        <v>0</v>
      </c>
      <c r="M165" s="15">
        <v>0</v>
      </c>
      <c r="N165" s="15">
        <v>0</v>
      </c>
      <c r="O165" s="17">
        <v>0</v>
      </c>
      <c r="P165" s="15">
        <v>0</v>
      </c>
      <c r="Q165" s="17">
        <v>0</v>
      </c>
      <c r="R165" s="15">
        <v>0</v>
      </c>
      <c r="S165" s="15">
        <v>0</v>
      </c>
      <c r="T165" s="13">
        <f t="shared" si="48"/>
        <v>0</v>
      </c>
      <c r="U165" s="13">
        <f>[1]L02!C1015</f>
        <v>0</v>
      </c>
      <c r="V165" s="13">
        <f t="shared" si="49"/>
        <v>0</v>
      </c>
      <c r="W165" s="17">
        <v>0</v>
      </c>
    </row>
    <row r="166" spans="1:23">
      <c r="A166" s="11">
        <v>21404</v>
      </c>
      <c r="B166" s="11" t="s">
        <v>184</v>
      </c>
      <c r="C166" s="15">
        <v>0</v>
      </c>
      <c r="D166" s="13">
        <f t="shared" si="47"/>
        <v>0</v>
      </c>
      <c r="E166" s="15">
        <v>0</v>
      </c>
      <c r="F166" s="15">
        <v>0</v>
      </c>
      <c r="G166" s="15">
        <v>0</v>
      </c>
      <c r="H166" s="16">
        <v>0</v>
      </c>
      <c r="I166" s="17">
        <v>0</v>
      </c>
      <c r="J166" s="15">
        <v>0</v>
      </c>
      <c r="K166" s="15">
        <v>0</v>
      </c>
      <c r="L166" s="17">
        <v>0</v>
      </c>
      <c r="M166" s="15">
        <v>0</v>
      </c>
      <c r="N166" s="15">
        <v>0</v>
      </c>
      <c r="O166" s="17">
        <v>0</v>
      </c>
      <c r="P166" s="15">
        <v>0</v>
      </c>
      <c r="Q166" s="17">
        <v>0</v>
      </c>
      <c r="R166" s="15">
        <v>0</v>
      </c>
      <c r="S166" s="15">
        <v>0</v>
      </c>
      <c r="T166" s="13">
        <f t="shared" si="48"/>
        <v>0</v>
      </c>
      <c r="U166" s="13">
        <f>[1]L02!C1025</f>
        <v>0</v>
      </c>
      <c r="V166" s="13">
        <f t="shared" si="49"/>
        <v>0</v>
      </c>
      <c r="W166" s="17">
        <v>0</v>
      </c>
    </row>
    <row r="167" spans="1:23">
      <c r="A167" s="11">
        <v>21405</v>
      </c>
      <c r="B167" s="11" t="s">
        <v>185</v>
      </c>
      <c r="C167" s="15">
        <v>0</v>
      </c>
      <c r="D167" s="13">
        <f t="shared" si="47"/>
        <v>0</v>
      </c>
      <c r="E167" s="15">
        <v>0</v>
      </c>
      <c r="F167" s="15">
        <v>0</v>
      </c>
      <c r="G167" s="15">
        <v>0</v>
      </c>
      <c r="H167" s="16">
        <v>0</v>
      </c>
      <c r="I167" s="17">
        <v>0</v>
      </c>
      <c r="J167" s="15">
        <v>0</v>
      </c>
      <c r="K167" s="15">
        <v>0</v>
      </c>
      <c r="L167" s="17">
        <v>0</v>
      </c>
      <c r="M167" s="15">
        <v>0</v>
      </c>
      <c r="N167" s="15">
        <v>0</v>
      </c>
      <c r="O167" s="17">
        <v>0</v>
      </c>
      <c r="P167" s="15">
        <v>0</v>
      </c>
      <c r="Q167" s="17">
        <v>0</v>
      </c>
      <c r="R167" s="15">
        <v>0</v>
      </c>
      <c r="S167" s="15">
        <v>0</v>
      </c>
      <c r="T167" s="13">
        <f t="shared" si="48"/>
        <v>0</v>
      </c>
      <c r="U167" s="13">
        <f>[1]L02!C1030</f>
        <v>0</v>
      </c>
      <c r="V167" s="13">
        <f t="shared" si="49"/>
        <v>0</v>
      </c>
      <c r="W167" s="17">
        <v>0</v>
      </c>
    </row>
    <row r="168" spans="1:23">
      <c r="A168" s="11">
        <v>21406</v>
      </c>
      <c r="B168" s="11" t="s">
        <v>186</v>
      </c>
      <c r="C168" s="15">
        <v>0</v>
      </c>
      <c r="D168" s="13">
        <f t="shared" si="47"/>
        <v>0</v>
      </c>
      <c r="E168" s="15">
        <v>0</v>
      </c>
      <c r="F168" s="15">
        <v>0</v>
      </c>
      <c r="G168" s="15">
        <v>0</v>
      </c>
      <c r="H168" s="16">
        <v>0</v>
      </c>
      <c r="I168" s="17">
        <v>0</v>
      </c>
      <c r="J168" s="15">
        <v>0</v>
      </c>
      <c r="K168" s="15">
        <v>0</v>
      </c>
      <c r="L168" s="17">
        <v>0</v>
      </c>
      <c r="M168" s="15">
        <v>0</v>
      </c>
      <c r="N168" s="15">
        <v>0</v>
      </c>
      <c r="O168" s="17">
        <v>0</v>
      </c>
      <c r="P168" s="15">
        <v>0</v>
      </c>
      <c r="Q168" s="17">
        <v>0</v>
      </c>
      <c r="R168" s="15">
        <v>0</v>
      </c>
      <c r="S168" s="15">
        <v>0</v>
      </c>
      <c r="T168" s="13">
        <f t="shared" si="48"/>
        <v>0</v>
      </c>
      <c r="U168" s="13">
        <f>[1]L02!C1037</f>
        <v>0</v>
      </c>
      <c r="V168" s="13">
        <f t="shared" si="49"/>
        <v>0</v>
      </c>
      <c r="W168" s="17">
        <v>0</v>
      </c>
    </row>
    <row r="169" spans="1:23">
      <c r="A169" s="11">
        <v>21499</v>
      </c>
      <c r="B169" s="11" t="s">
        <v>187</v>
      </c>
      <c r="C169" s="15">
        <v>100</v>
      </c>
      <c r="D169" s="13">
        <f t="shared" si="47"/>
        <v>-100</v>
      </c>
      <c r="E169" s="15">
        <v>0</v>
      </c>
      <c r="F169" s="15">
        <v>0</v>
      </c>
      <c r="G169" s="15">
        <v>0</v>
      </c>
      <c r="H169" s="16">
        <v>0</v>
      </c>
      <c r="I169" s="17">
        <v>0</v>
      </c>
      <c r="J169" s="15">
        <v>0</v>
      </c>
      <c r="K169" s="15">
        <v>0</v>
      </c>
      <c r="L169" s="17">
        <v>0</v>
      </c>
      <c r="M169" s="15">
        <v>-100</v>
      </c>
      <c r="N169" s="15">
        <v>0</v>
      </c>
      <c r="O169" s="17">
        <v>0</v>
      </c>
      <c r="P169" s="15">
        <v>0</v>
      </c>
      <c r="Q169" s="17">
        <v>0</v>
      </c>
      <c r="R169" s="15">
        <v>0</v>
      </c>
      <c r="S169" s="15">
        <v>0</v>
      </c>
      <c r="T169" s="13">
        <f t="shared" si="48"/>
        <v>0</v>
      </c>
      <c r="U169" s="13">
        <f>[1]L02!C1042</f>
        <v>0</v>
      </c>
      <c r="V169" s="13">
        <f t="shared" si="49"/>
        <v>0</v>
      </c>
      <c r="W169" s="17">
        <v>0</v>
      </c>
    </row>
    <row r="170" spans="1:23">
      <c r="A170" s="11">
        <v>215</v>
      </c>
      <c r="B170" s="14" t="s">
        <v>188</v>
      </c>
      <c r="C170" s="13">
        <f t="shared" ref="C170:W170" si="50">SUM(C171:C177)</f>
        <v>10959</v>
      </c>
      <c r="D170" s="13">
        <f t="shared" si="50"/>
        <v>3287</v>
      </c>
      <c r="E170" s="13">
        <f t="shared" si="50"/>
        <v>0</v>
      </c>
      <c r="F170" s="13">
        <f t="shared" si="50"/>
        <v>3328</v>
      </c>
      <c r="G170" s="13">
        <f t="shared" si="50"/>
        <v>150</v>
      </c>
      <c r="H170" s="13">
        <f t="shared" si="50"/>
        <v>0</v>
      </c>
      <c r="I170" s="13">
        <f t="shared" si="50"/>
        <v>0</v>
      </c>
      <c r="J170" s="13">
        <f t="shared" si="50"/>
        <v>0</v>
      </c>
      <c r="K170" s="13">
        <f t="shared" si="50"/>
        <v>0</v>
      </c>
      <c r="L170" s="13">
        <f t="shared" si="50"/>
        <v>0</v>
      </c>
      <c r="M170" s="13">
        <f t="shared" si="50"/>
        <v>-191</v>
      </c>
      <c r="N170" s="13">
        <f t="shared" si="50"/>
        <v>0</v>
      </c>
      <c r="O170" s="13">
        <f t="shared" si="50"/>
        <v>0</v>
      </c>
      <c r="P170" s="13">
        <f t="shared" si="50"/>
        <v>0</v>
      </c>
      <c r="Q170" s="13">
        <f t="shared" si="50"/>
        <v>0</v>
      </c>
      <c r="R170" s="13">
        <f t="shared" si="50"/>
        <v>0</v>
      </c>
      <c r="S170" s="13">
        <f t="shared" si="50"/>
        <v>0</v>
      </c>
      <c r="T170" s="13">
        <f t="shared" si="50"/>
        <v>14246</v>
      </c>
      <c r="U170" s="13">
        <f t="shared" si="50"/>
        <v>14246</v>
      </c>
      <c r="V170" s="13">
        <f t="shared" si="50"/>
        <v>0</v>
      </c>
      <c r="W170" s="13">
        <f t="shared" si="50"/>
        <v>0</v>
      </c>
    </row>
    <row r="171" spans="1:23">
      <c r="A171" s="11">
        <v>21501</v>
      </c>
      <c r="B171" s="11" t="s">
        <v>189</v>
      </c>
      <c r="C171" s="15">
        <v>191</v>
      </c>
      <c r="D171" s="13">
        <f t="shared" ref="D171:D177" si="51">SUM(E171:S171)</f>
        <v>-191</v>
      </c>
      <c r="E171" s="15">
        <v>0</v>
      </c>
      <c r="F171" s="15">
        <v>0</v>
      </c>
      <c r="G171" s="15">
        <v>0</v>
      </c>
      <c r="H171" s="16">
        <v>0</v>
      </c>
      <c r="I171" s="17">
        <v>0</v>
      </c>
      <c r="J171" s="15">
        <v>0</v>
      </c>
      <c r="K171" s="15">
        <v>0</v>
      </c>
      <c r="L171" s="17">
        <v>0</v>
      </c>
      <c r="M171" s="15">
        <v>-191</v>
      </c>
      <c r="N171" s="15">
        <v>0</v>
      </c>
      <c r="O171" s="17">
        <v>0</v>
      </c>
      <c r="P171" s="15">
        <v>0</v>
      </c>
      <c r="Q171" s="17">
        <v>0</v>
      </c>
      <c r="R171" s="15">
        <v>0</v>
      </c>
      <c r="S171" s="15">
        <v>0</v>
      </c>
      <c r="T171" s="13">
        <f t="shared" ref="T171:T177" si="52">C171+D171</f>
        <v>0</v>
      </c>
      <c r="U171" s="13">
        <f>[1]L02!C1046</f>
        <v>0</v>
      </c>
      <c r="V171" s="13">
        <f t="shared" ref="V171:V177" si="53">T171-U171</f>
        <v>0</v>
      </c>
      <c r="W171" s="17">
        <v>0</v>
      </c>
    </row>
    <row r="172" spans="1:23">
      <c r="A172" s="11">
        <v>21502</v>
      </c>
      <c r="B172" s="11" t="s">
        <v>190</v>
      </c>
      <c r="C172" s="15">
        <v>0</v>
      </c>
      <c r="D172" s="13">
        <f t="shared" si="51"/>
        <v>0</v>
      </c>
      <c r="E172" s="15">
        <v>0</v>
      </c>
      <c r="F172" s="15">
        <v>0</v>
      </c>
      <c r="G172" s="15">
        <v>0</v>
      </c>
      <c r="H172" s="16">
        <v>0</v>
      </c>
      <c r="I172" s="17">
        <v>0</v>
      </c>
      <c r="J172" s="15">
        <v>0</v>
      </c>
      <c r="K172" s="15">
        <v>0</v>
      </c>
      <c r="L172" s="17">
        <v>0</v>
      </c>
      <c r="M172" s="15">
        <v>0</v>
      </c>
      <c r="N172" s="15">
        <v>0</v>
      </c>
      <c r="O172" s="17">
        <v>0</v>
      </c>
      <c r="P172" s="15">
        <v>0</v>
      </c>
      <c r="Q172" s="17">
        <v>0</v>
      </c>
      <c r="R172" s="15">
        <v>0</v>
      </c>
      <c r="S172" s="15">
        <v>0</v>
      </c>
      <c r="T172" s="13">
        <f t="shared" si="52"/>
        <v>0</v>
      </c>
      <c r="U172" s="13">
        <f>[1]L02!C1056</f>
        <v>0</v>
      </c>
      <c r="V172" s="13">
        <f t="shared" si="53"/>
        <v>0</v>
      </c>
      <c r="W172" s="17">
        <v>0</v>
      </c>
    </row>
    <row r="173" spans="1:23">
      <c r="A173" s="11">
        <v>21503</v>
      </c>
      <c r="B173" s="11" t="s">
        <v>191</v>
      </c>
      <c r="C173" s="15">
        <v>0</v>
      </c>
      <c r="D173" s="13">
        <f t="shared" si="51"/>
        <v>0</v>
      </c>
      <c r="E173" s="15">
        <v>0</v>
      </c>
      <c r="F173" s="15">
        <v>0</v>
      </c>
      <c r="G173" s="15">
        <v>0</v>
      </c>
      <c r="H173" s="16">
        <v>0</v>
      </c>
      <c r="I173" s="17">
        <v>0</v>
      </c>
      <c r="J173" s="15">
        <v>0</v>
      </c>
      <c r="K173" s="15">
        <v>0</v>
      </c>
      <c r="L173" s="17">
        <v>0</v>
      </c>
      <c r="M173" s="15">
        <v>0</v>
      </c>
      <c r="N173" s="15">
        <v>0</v>
      </c>
      <c r="O173" s="17">
        <v>0</v>
      </c>
      <c r="P173" s="15">
        <v>0</v>
      </c>
      <c r="Q173" s="17">
        <v>0</v>
      </c>
      <c r="R173" s="15">
        <v>0</v>
      </c>
      <c r="S173" s="15">
        <v>0</v>
      </c>
      <c r="T173" s="13">
        <f t="shared" si="52"/>
        <v>0</v>
      </c>
      <c r="U173" s="13">
        <f>[1]L02!C1072</f>
        <v>0</v>
      </c>
      <c r="V173" s="13">
        <f t="shared" si="53"/>
        <v>0</v>
      </c>
      <c r="W173" s="17">
        <v>0</v>
      </c>
    </row>
    <row r="174" spans="1:23">
      <c r="A174" s="11">
        <v>21505</v>
      </c>
      <c r="B174" s="11" t="s">
        <v>192</v>
      </c>
      <c r="C174" s="15">
        <v>33</v>
      </c>
      <c r="D174" s="13">
        <f t="shared" si="51"/>
        <v>292</v>
      </c>
      <c r="E174" s="15">
        <v>0</v>
      </c>
      <c r="F174" s="15">
        <v>142</v>
      </c>
      <c r="G174" s="15">
        <v>150</v>
      </c>
      <c r="H174" s="16">
        <v>0</v>
      </c>
      <c r="I174" s="17">
        <v>0</v>
      </c>
      <c r="J174" s="15">
        <v>0</v>
      </c>
      <c r="K174" s="15">
        <v>0</v>
      </c>
      <c r="L174" s="17">
        <v>0</v>
      </c>
      <c r="M174" s="15">
        <v>0</v>
      </c>
      <c r="N174" s="15">
        <v>0</v>
      </c>
      <c r="O174" s="17">
        <v>0</v>
      </c>
      <c r="P174" s="15">
        <v>0</v>
      </c>
      <c r="Q174" s="17">
        <v>0</v>
      </c>
      <c r="R174" s="15">
        <v>0</v>
      </c>
      <c r="S174" s="15">
        <v>0</v>
      </c>
      <c r="T174" s="13">
        <f t="shared" si="52"/>
        <v>325</v>
      </c>
      <c r="U174" s="13">
        <f>[1]L02!C1077</f>
        <v>325</v>
      </c>
      <c r="V174" s="13">
        <f t="shared" si="53"/>
        <v>0</v>
      </c>
      <c r="W174" s="17">
        <v>0</v>
      </c>
    </row>
    <row r="175" spans="1:23">
      <c r="A175" s="11">
        <v>21507</v>
      </c>
      <c r="B175" s="11" t="s">
        <v>193</v>
      </c>
      <c r="C175" s="15">
        <v>0</v>
      </c>
      <c r="D175" s="13">
        <f t="shared" si="51"/>
        <v>0</v>
      </c>
      <c r="E175" s="15">
        <v>0</v>
      </c>
      <c r="F175" s="15">
        <v>0</v>
      </c>
      <c r="G175" s="15">
        <v>0</v>
      </c>
      <c r="H175" s="16">
        <v>0</v>
      </c>
      <c r="I175" s="17">
        <v>0</v>
      </c>
      <c r="J175" s="15">
        <v>0</v>
      </c>
      <c r="K175" s="15">
        <v>0</v>
      </c>
      <c r="L175" s="17">
        <v>0</v>
      </c>
      <c r="M175" s="15">
        <v>0</v>
      </c>
      <c r="N175" s="15">
        <v>0</v>
      </c>
      <c r="O175" s="17">
        <v>0</v>
      </c>
      <c r="P175" s="15">
        <v>0</v>
      </c>
      <c r="Q175" s="17">
        <v>0</v>
      </c>
      <c r="R175" s="15">
        <v>0</v>
      </c>
      <c r="S175" s="15">
        <v>0</v>
      </c>
      <c r="T175" s="13">
        <f t="shared" si="52"/>
        <v>0</v>
      </c>
      <c r="U175" s="13">
        <f>[1]L02!C1091</f>
        <v>0</v>
      </c>
      <c r="V175" s="13">
        <f t="shared" si="53"/>
        <v>0</v>
      </c>
      <c r="W175" s="17">
        <v>0</v>
      </c>
    </row>
    <row r="176" spans="1:23">
      <c r="A176" s="11">
        <v>21508</v>
      </c>
      <c r="B176" s="11" t="s">
        <v>194</v>
      </c>
      <c r="C176" s="15">
        <v>10735</v>
      </c>
      <c r="D176" s="13">
        <f t="shared" si="51"/>
        <v>3186</v>
      </c>
      <c r="E176" s="15">
        <v>0</v>
      </c>
      <c r="F176" s="15">
        <v>3186</v>
      </c>
      <c r="G176" s="15">
        <v>0</v>
      </c>
      <c r="H176" s="16">
        <v>0</v>
      </c>
      <c r="I176" s="17">
        <v>0</v>
      </c>
      <c r="J176" s="15">
        <v>0</v>
      </c>
      <c r="K176" s="15">
        <v>0</v>
      </c>
      <c r="L176" s="17">
        <v>0</v>
      </c>
      <c r="M176" s="15">
        <v>0</v>
      </c>
      <c r="N176" s="15">
        <v>0</v>
      </c>
      <c r="O176" s="17">
        <v>0</v>
      </c>
      <c r="P176" s="15">
        <v>0</v>
      </c>
      <c r="Q176" s="17">
        <v>0</v>
      </c>
      <c r="R176" s="15">
        <v>0</v>
      </c>
      <c r="S176" s="15">
        <v>0</v>
      </c>
      <c r="T176" s="13">
        <f t="shared" si="52"/>
        <v>13921</v>
      </c>
      <c r="U176" s="13">
        <f>[1]L02!C1098</f>
        <v>13921</v>
      </c>
      <c r="V176" s="13">
        <f t="shared" si="53"/>
        <v>0</v>
      </c>
      <c r="W176" s="17">
        <v>0</v>
      </c>
    </row>
    <row r="177" spans="1:23">
      <c r="A177" s="11">
        <v>21599</v>
      </c>
      <c r="B177" s="11" t="s">
        <v>195</v>
      </c>
      <c r="C177" s="15">
        <v>0</v>
      </c>
      <c r="D177" s="13">
        <f t="shared" si="51"/>
        <v>0</v>
      </c>
      <c r="E177" s="15">
        <v>0</v>
      </c>
      <c r="F177" s="15">
        <v>0</v>
      </c>
      <c r="G177" s="15">
        <v>0</v>
      </c>
      <c r="H177" s="16">
        <v>0</v>
      </c>
      <c r="I177" s="17">
        <v>0</v>
      </c>
      <c r="J177" s="15">
        <v>0</v>
      </c>
      <c r="K177" s="15">
        <v>0</v>
      </c>
      <c r="L177" s="17">
        <v>0</v>
      </c>
      <c r="M177" s="15">
        <v>0</v>
      </c>
      <c r="N177" s="15">
        <v>0</v>
      </c>
      <c r="O177" s="17">
        <v>0</v>
      </c>
      <c r="P177" s="15">
        <v>0</v>
      </c>
      <c r="Q177" s="17">
        <v>0</v>
      </c>
      <c r="R177" s="15">
        <v>0</v>
      </c>
      <c r="S177" s="15">
        <v>0</v>
      </c>
      <c r="T177" s="13">
        <f t="shared" si="52"/>
        <v>0</v>
      </c>
      <c r="U177" s="13">
        <f>[1]L02!C1105</f>
        <v>0</v>
      </c>
      <c r="V177" s="13">
        <f t="shared" si="53"/>
        <v>0</v>
      </c>
      <c r="W177" s="17">
        <v>0</v>
      </c>
    </row>
    <row r="178" spans="1:23">
      <c r="A178" s="11">
        <v>216</v>
      </c>
      <c r="B178" s="14" t="s">
        <v>196</v>
      </c>
      <c r="C178" s="13">
        <f t="shared" ref="C178:W178" si="54">SUM(C179:C181)</f>
        <v>0</v>
      </c>
      <c r="D178" s="13">
        <f t="shared" si="54"/>
        <v>385</v>
      </c>
      <c r="E178" s="13">
        <f t="shared" si="54"/>
        <v>0</v>
      </c>
      <c r="F178" s="13">
        <f t="shared" si="54"/>
        <v>42</v>
      </c>
      <c r="G178" s="13">
        <f t="shared" si="54"/>
        <v>343</v>
      </c>
      <c r="H178" s="13">
        <f t="shared" si="54"/>
        <v>0</v>
      </c>
      <c r="I178" s="13">
        <f t="shared" si="54"/>
        <v>0</v>
      </c>
      <c r="J178" s="13">
        <f t="shared" si="54"/>
        <v>0</v>
      </c>
      <c r="K178" s="13">
        <f t="shared" si="54"/>
        <v>0</v>
      </c>
      <c r="L178" s="13">
        <f t="shared" si="54"/>
        <v>0</v>
      </c>
      <c r="M178" s="13">
        <f t="shared" si="54"/>
        <v>0</v>
      </c>
      <c r="N178" s="13">
        <f t="shared" si="54"/>
        <v>0</v>
      </c>
      <c r="O178" s="13">
        <f t="shared" si="54"/>
        <v>0</v>
      </c>
      <c r="P178" s="13">
        <f t="shared" si="54"/>
        <v>0</v>
      </c>
      <c r="Q178" s="13">
        <f t="shared" si="54"/>
        <v>0</v>
      </c>
      <c r="R178" s="13">
        <f t="shared" si="54"/>
        <v>0</v>
      </c>
      <c r="S178" s="13">
        <f t="shared" si="54"/>
        <v>0</v>
      </c>
      <c r="T178" s="13">
        <f t="shared" si="54"/>
        <v>385</v>
      </c>
      <c r="U178" s="13">
        <f t="shared" si="54"/>
        <v>385</v>
      </c>
      <c r="V178" s="13">
        <f t="shared" si="54"/>
        <v>0</v>
      </c>
      <c r="W178" s="13">
        <f t="shared" si="54"/>
        <v>0</v>
      </c>
    </row>
    <row r="179" spans="1:23">
      <c r="A179" s="11">
        <v>21602</v>
      </c>
      <c r="B179" s="11" t="s">
        <v>197</v>
      </c>
      <c r="C179" s="15">
        <v>0</v>
      </c>
      <c r="D179" s="13">
        <f>SUM(E179:S179)</f>
        <v>385</v>
      </c>
      <c r="E179" s="15">
        <v>0</v>
      </c>
      <c r="F179" s="15">
        <v>42</v>
      </c>
      <c r="G179" s="15">
        <v>343</v>
      </c>
      <c r="H179" s="16">
        <v>0</v>
      </c>
      <c r="I179" s="17">
        <v>0</v>
      </c>
      <c r="J179" s="15">
        <v>0</v>
      </c>
      <c r="K179" s="15">
        <v>0</v>
      </c>
      <c r="L179" s="17">
        <v>0</v>
      </c>
      <c r="M179" s="15">
        <v>0</v>
      </c>
      <c r="N179" s="15">
        <v>0</v>
      </c>
      <c r="O179" s="17">
        <v>0</v>
      </c>
      <c r="P179" s="15">
        <v>0</v>
      </c>
      <c r="Q179" s="17">
        <v>0</v>
      </c>
      <c r="R179" s="15">
        <v>0</v>
      </c>
      <c r="S179" s="15">
        <v>0</v>
      </c>
      <c r="T179" s="13">
        <f>C179+D179</f>
        <v>385</v>
      </c>
      <c r="U179" s="13">
        <f>[1]L02!C1112</f>
        <v>385</v>
      </c>
      <c r="V179" s="13">
        <f>T179-U179</f>
        <v>0</v>
      </c>
      <c r="W179" s="17">
        <v>0</v>
      </c>
    </row>
    <row r="180" spans="1:23">
      <c r="A180" s="11">
        <v>21606</v>
      </c>
      <c r="B180" s="11" t="s">
        <v>198</v>
      </c>
      <c r="C180" s="15">
        <v>0</v>
      </c>
      <c r="D180" s="13">
        <f>SUM(E180:S180)</f>
        <v>0</v>
      </c>
      <c r="E180" s="15">
        <v>0</v>
      </c>
      <c r="F180" s="15">
        <v>0</v>
      </c>
      <c r="G180" s="15">
        <v>0</v>
      </c>
      <c r="H180" s="16">
        <v>0</v>
      </c>
      <c r="I180" s="17">
        <v>0</v>
      </c>
      <c r="J180" s="15">
        <v>0</v>
      </c>
      <c r="K180" s="15">
        <v>0</v>
      </c>
      <c r="L180" s="17">
        <v>0</v>
      </c>
      <c r="M180" s="15">
        <v>0</v>
      </c>
      <c r="N180" s="15">
        <v>0</v>
      </c>
      <c r="O180" s="17">
        <v>0</v>
      </c>
      <c r="P180" s="15">
        <v>0</v>
      </c>
      <c r="Q180" s="17">
        <v>0</v>
      </c>
      <c r="R180" s="15">
        <v>0</v>
      </c>
      <c r="S180" s="15">
        <v>0</v>
      </c>
      <c r="T180" s="13">
        <f>C180+D180</f>
        <v>0</v>
      </c>
      <c r="U180" s="13">
        <f>[1]L02!C1122</f>
        <v>0</v>
      </c>
      <c r="V180" s="13">
        <f>T180-U180</f>
        <v>0</v>
      </c>
      <c r="W180" s="17">
        <v>0</v>
      </c>
    </row>
    <row r="181" spans="1:23">
      <c r="A181" s="11">
        <v>21699</v>
      </c>
      <c r="B181" s="11" t="s">
        <v>199</v>
      </c>
      <c r="C181" s="15">
        <v>0</v>
      </c>
      <c r="D181" s="13">
        <f>SUM(E181:S181)</f>
        <v>0</v>
      </c>
      <c r="E181" s="15">
        <v>0</v>
      </c>
      <c r="F181" s="15">
        <v>0</v>
      </c>
      <c r="G181" s="15">
        <v>0</v>
      </c>
      <c r="H181" s="16">
        <v>0</v>
      </c>
      <c r="I181" s="17">
        <v>0</v>
      </c>
      <c r="J181" s="15">
        <v>0</v>
      </c>
      <c r="K181" s="15">
        <v>0</v>
      </c>
      <c r="L181" s="17">
        <v>0</v>
      </c>
      <c r="M181" s="15">
        <v>0</v>
      </c>
      <c r="N181" s="15">
        <v>0</v>
      </c>
      <c r="O181" s="17">
        <v>0</v>
      </c>
      <c r="P181" s="15">
        <v>0</v>
      </c>
      <c r="Q181" s="17">
        <v>0</v>
      </c>
      <c r="R181" s="15">
        <v>0</v>
      </c>
      <c r="S181" s="15">
        <v>0</v>
      </c>
      <c r="T181" s="13">
        <f>C181+D181</f>
        <v>0</v>
      </c>
      <c r="U181" s="13">
        <f>[1]L02!C1128</f>
        <v>0</v>
      </c>
      <c r="V181" s="13">
        <f>T181-U181</f>
        <v>0</v>
      </c>
      <c r="W181" s="17">
        <v>0</v>
      </c>
    </row>
    <row r="182" spans="1:23">
      <c r="A182" s="11">
        <v>217</v>
      </c>
      <c r="B182" s="14" t="s">
        <v>200</v>
      </c>
      <c r="C182" s="13">
        <f t="shared" ref="C182:W182" si="55">SUM(C183:C187)</f>
        <v>0</v>
      </c>
      <c r="D182" s="13">
        <f t="shared" si="55"/>
        <v>0</v>
      </c>
      <c r="E182" s="13">
        <f t="shared" si="55"/>
        <v>0</v>
      </c>
      <c r="F182" s="13">
        <f t="shared" si="55"/>
        <v>0</v>
      </c>
      <c r="G182" s="13">
        <f t="shared" si="55"/>
        <v>0</v>
      </c>
      <c r="H182" s="13">
        <f t="shared" si="55"/>
        <v>0</v>
      </c>
      <c r="I182" s="13">
        <f t="shared" si="55"/>
        <v>0</v>
      </c>
      <c r="J182" s="13">
        <f t="shared" si="55"/>
        <v>0</v>
      </c>
      <c r="K182" s="13">
        <f t="shared" si="55"/>
        <v>0</v>
      </c>
      <c r="L182" s="13">
        <f t="shared" si="55"/>
        <v>0</v>
      </c>
      <c r="M182" s="13">
        <f t="shared" si="55"/>
        <v>0</v>
      </c>
      <c r="N182" s="13">
        <f t="shared" si="55"/>
        <v>0</v>
      </c>
      <c r="O182" s="13">
        <f t="shared" si="55"/>
        <v>0</v>
      </c>
      <c r="P182" s="13">
        <f t="shared" si="55"/>
        <v>0</v>
      </c>
      <c r="Q182" s="13">
        <f t="shared" si="55"/>
        <v>0</v>
      </c>
      <c r="R182" s="13">
        <f t="shared" si="55"/>
        <v>0</v>
      </c>
      <c r="S182" s="13">
        <f t="shared" si="55"/>
        <v>0</v>
      </c>
      <c r="T182" s="13">
        <f t="shared" si="55"/>
        <v>0</v>
      </c>
      <c r="U182" s="13">
        <f t="shared" si="55"/>
        <v>0</v>
      </c>
      <c r="V182" s="13">
        <f t="shared" si="55"/>
        <v>0</v>
      </c>
      <c r="W182" s="13">
        <f t="shared" si="55"/>
        <v>0</v>
      </c>
    </row>
    <row r="183" spans="1:23">
      <c r="A183" s="11">
        <v>21701</v>
      </c>
      <c r="B183" s="11" t="s">
        <v>201</v>
      </c>
      <c r="C183" s="15">
        <v>0</v>
      </c>
      <c r="D183" s="13">
        <f>SUM(E183:S183)</f>
        <v>0</v>
      </c>
      <c r="E183" s="15">
        <v>0</v>
      </c>
      <c r="F183" s="15">
        <v>0</v>
      </c>
      <c r="G183" s="15">
        <v>0</v>
      </c>
      <c r="H183" s="16">
        <v>0</v>
      </c>
      <c r="I183" s="17">
        <v>0</v>
      </c>
      <c r="J183" s="15">
        <v>0</v>
      </c>
      <c r="K183" s="15">
        <v>0</v>
      </c>
      <c r="L183" s="17">
        <v>0</v>
      </c>
      <c r="M183" s="15">
        <v>0</v>
      </c>
      <c r="N183" s="15">
        <v>0</v>
      </c>
      <c r="O183" s="17">
        <v>0</v>
      </c>
      <c r="P183" s="15">
        <v>0</v>
      </c>
      <c r="Q183" s="17">
        <v>0</v>
      </c>
      <c r="R183" s="15">
        <v>0</v>
      </c>
      <c r="S183" s="15">
        <v>0</v>
      </c>
      <c r="T183" s="13">
        <f>C183+D183</f>
        <v>0</v>
      </c>
      <c r="U183" s="13">
        <f>[1]L02!C1132</f>
        <v>0</v>
      </c>
      <c r="V183" s="13">
        <f>T183-U183</f>
        <v>0</v>
      </c>
      <c r="W183" s="17">
        <v>0</v>
      </c>
    </row>
    <row r="184" spans="1:23">
      <c r="A184" s="11">
        <v>21702</v>
      </c>
      <c r="B184" s="11" t="s">
        <v>202</v>
      </c>
      <c r="C184" s="15">
        <v>0</v>
      </c>
      <c r="D184" s="13">
        <f>SUM(E184:S184)</f>
        <v>0</v>
      </c>
      <c r="E184" s="15">
        <v>0</v>
      </c>
      <c r="F184" s="15">
        <v>0</v>
      </c>
      <c r="G184" s="15">
        <v>0</v>
      </c>
      <c r="H184" s="16">
        <v>0</v>
      </c>
      <c r="I184" s="17">
        <v>0</v>
      </c>
      <c r="J184" s="15">
        <v>0</v>
      </c>
      <c r="K184" s="15">
        <v>0</v>
      </c>
      <c r="L184" s="17">
        <v>0</v>
      </c>
      <c r="M184" s="15">
        <v>0</v>
      </c>
      <c r="N184" s="15">
        <v>0</v>
      </c>
      <c r="O184" s="17">
        <v>0</v>
      </c>
      <c r="P184" s="15">
        <v>0</v>
      </c>
      <c r="Q184" s="17">
        <v>0</v>
      </c>
      <c r="R184" s="15">
        <v>0</v>
      </c>
      <c r="S184" s="15">
        <v>0</v>
      </c>
      <c r="T184" s="13">
        <f>C184+D184</f>
        <v>0</v>
      </c>
      <c r="U184" s="13">
        <f>[1]L02!C1139</f>
        <v>0</v>
      </c>
      <c r="V184" s="13">
        <f>T184-U184</f>
        <v>0</v>
      </c>
      <c r="W184" s="17">
        <v>0</v>
      </c>
    </row>
    <row r="185" spans="1:23">
      <c r="A185" s="11">
        <v>21703</v>
      </c>
      <c r="B185" s="11" t="s">
        <v>203</v>
      </c>
      <c r="C185" s="15">
        <v>0</v>
      </c>
      <c r="D185" s="13">
        <f>SUM(E185:S185)</f>
        <v>0</v>
      </c>
      <c r="E185" s="15">
        <v>0</v>
      </c>
      <c r="F185" s="15">
        <v>0</v>
      </c>
      <c r="G185" s="15">
        <v>0</v>
      </c>
      <c r="H185" s="16">
        <v>0</v>
      </c>
      <c r="I185" s="17">
        <v>0</v>
      </c>
      <c r="J185" s="15">
        <v>0</v>
      </c>
      <c r="K185" s="15">
        <v>0</v>
      </c>
      <c r="L185" s="17">
        <v>0</v>
      </c>
      <c r="M185" s="15">
        <v>0</v>
      </c>
      <c r="N185" s="15">
        <v>0</v>
      </c>
      <c r="O185" s="17">
        <v>0</v>
      </c>
      <c r="P185" s="15">
        <v>0</v>
      </c>
      <c r="Q185" s="17">
        <v>0</v>
      </c>
      <c r="R185" s="15">
        <v>0</v>
      </c>
      <c r="S185" s="15">
        <v>0</v>
      </c>
      <c r="T185" s="13">
        <f>C185+D185</f>
        <v>0</v>
      </c>
      <c r="U185" s="13">
        <f>[1]L02!C1149</f>
        <v>0</v>
      </c>
      <c r="V185" s="13">
        <f>T185-U185</f>
        <v>0</v>
      </c>
      <c r="W185" s="17">
        <v>0</v>
      </c>
    </row>
    <row r="186" spans="1:23">
      <c r="A186" s="11">
        <v>21704</v>
      </c>
      <c r="B186" s="11" t="s">
        <v>204</v>
      </c>
      <c r="C186" s="15">
        <v>0</v>
      </c>
      <c r="D186" s="13">
        <f>SUM(E186:S186)</f>
        <v>0</v>
      </c>
      <c r="E186" s="15">
        <v>0</v>
      </c>
      <c r="F186" s="15">
        <v>0</v>
      </c>
      <c r="G186" s="15">
        <v>0</v>
      </c>
      <c r="H186" s="16">
        <v>0</v>
      </c>
      <c r="I186" s="17">
        <v>0</v>
      </c>
      <c r="J186" s="15">
        <v>0</v>
      </c>
      <c r="K186" s="15">
        <v>0</v>
      </c>
      <c r="L186" s="17">
        <v>0</v>
      </c>
      <c r="M186" s="15">
        <v>0</v>
      </c>
      <c r="N186" s="15">
        <v>0</v>
      </c>
      <c r="O186" s="17">
        <v>0</v>
      </c>
      <c r="P186" s="15">
        <v>0</v>
      </c>
      <c r="Q186" s="17">
        <v>0</v>
      </c>
      <c r="R186" s="15">
        <v>0</v>
      </c>
      <c r="S186" s="15">
        <v>0</v>
      </c>
      <c r="T186" s="13">
        <f>C186+D186</f>
        <v>0</v>
      </c>
      <c r="U186" s="13">
        <f>[1]L02!C1155</f>
        <v>0</v>
      </c>
      <c r="V186" s="13">
        <f>T186-U186</f>
        <v>0</v>
      </c>
      <c r="W186" s="17">
        <v>0</v>
      </c>
    </row>
    <row r="187" spans="1:23">
      <c r="A187" s="11">
        <v>21799</v>
      </c>
      <c r="B187" s="11" t="s">
        <v>205</v>
      </c>
      <c r="C187" s="15">
        <v>0</v>
      </c>
      <c r="D187" s="13">
        <f>SUM(E187:S187)</f>
        <v>0</v>
      </c>
      <c r="E187" s="15">
        <v>0</v>
      </c>
      <c r="F187" s="15">
        <v>0</v>
      </c>
      <c r="G187" s="15">
        <v>0</v>
      </c>
      <c r="H187" s="16">
        <v>0</v>
      </c>
      <c r="I187" s="17">
        <v>0</v>
      </c>
      <c r="J187" s="15">
        <v>0</v>
      </c>
      <c r="K187" s="15">
        <v>0</v>
      </c>
      <c r="L187" s="17">
        <v>0</v>
      </c>
      <c r="M187" s="15">
        <v>0</v>
      </c>
      <c r="N187" s="15">
        <v>0</v>
      </c>
      <c r="O187" s="17">
        <v>0</v>
      </c>
      <c r="P187" s="15">
        <v>0</v>
      </c>
      <c r="Q187" s="17">
        <v>0</v>
      </c>
      <c r="R187" s="15">
        <v>0</v>
      </c>
      <c r="S187" s="15">
        <v>0</v>
      </c>
      <c r="T187" s="13">
        <f>C187+D187</f>
        <v>0</v>
      </c>
      <c r="U187" s="13">
        <f>[1]L02!C1158</f>
        <v>0</v>
      </c>
      <c r="V187" s="13">
        <f>T187-U187</f>
        <v>0</v>
      </c>
      <c r="W187" s="17">
        <v>0</v>
      </c>
    </row>
    <row r="188" spans="1:23">
      <c r="A188" s="11">
        <v>219</v>
      </c>
      <c r="B188" s="14" t="s">
        <v>206</v>
      </c>
      <c r="C188" s="13">
        <f t="shared" ref="C188:W188" si="56">SUM(C189:C197)</f>
        <v>0</v>
      </c>
      <c r="D188" s="13">
        <f t="shared" si="56"/>
        <v>0</v>
      </c>
      <c r="E188" s="13">
        <f t="shared" si="56"/>
        <v>0</v>
      </c>
      <c r="F188" s="13">
        <f t="shared" si="56"/>
        <v>0</v>
      </c>
      <c r="G188" s="13">
        <f t="shared" si="56"/>
        <v>0</v>
      </c>
      <c r="H188" s="13">
        <f t="shared" si="56"/>
        <v>0</v>
      </c>
      <c r="I188" s="13">
        <f t="shared" si="56"/>
        <v>0</v>
      </c>
      <c r="J188" s="13">
        <f t="shared" si="56"/>
        <v>0</v>
      </c>
      <c r="K188" s="13">
        <f t="shared" si="56"/>
        <v>0</v>
      </c>
      <c r="L188" s="13">
        <f t="shared" si="56"/>
        <v>0</v>
      </c>
      <c r="M188" s="13">
        <f t="shared" si="56"/>
        <v>0</v>
      </c>
      <c r="N188" s="13">
        <f t="shared" si="56"/>
        <v>0</v>
      </c>
      <c r="O188" s="13">
        <f t="shared" si="56"/>
        <v>0</v>
      </c>
      <c r="P188" s="13">
        <f t="shared" si="56"/>
        <v>0</v>
      </c>
      <c r="Q188" s="13">
        <f t="shared" si="56"/>
        <v>0</v>
      </c>
      <c r="R188" s="13">
        <f t="shared" si="56"/>
        <v>0</v>
      </c>
      <c r="S188" s="13">
        <f t="shared" si="56"/>
        <v>0</v>
      </c>
      <c r="T188" s="13">
        <f t="shared" si="56"/>
        <v>0</v>
      </c>
      <c r="U188" s="13">
        <f t="shared" si="56"/>
        <v>0</v>
      </c>
      <c r="V188" s="13">
        <f t="shared" si="56"/>
        <v>0</v>
      </c>
      <c r="W188" s="13">
        <f t="shared" si="56"/>
        <v>0</v>
      </c>
    </row>
    <row r="189" spans="1:23">
      <c r="A189" s="11">
        <v>21901</v>
      </c>
      <c r="B189" s="11" t="s">
        <v>207</v>
      </c>
      <c r="C189" s="15">
        <v>0</v>
      </c>
      <c r="D189" s="13">
        <f t="shared" ref="D189:D197" si="57">SUM(E189:S189)</f>
        <v>0</v>
      </c>
      <c r="E189" s="15">
        <v>0</v>
      </c>
      <c r="F189" s="15">
        <v>0</v>
      </c>
      <c r="G189" s="15">
        <v>0</v>
      </c>
      <c r="H189" s="16">
        <v>0</v>
      </c>
      <c r="I189" s="17">
        <v>0</v>
      </c>
      <c r="J189" s="15">
        <v>0</v>
      </c>
      <c r="K189" s="15">
        <v>0</v>
      </c>
      <c r="L189" s="17">
        <v>0</v>
      </c>
      <c r="M189" s="15">
        <v>0</v>
      </c>
      <c r="N189" s="15">
        <v>0</v>
      </c>
      <c r="O189" s="17">
        <v>0</v>
      </c>
      <c r="P189" s="15">
        <v>0</v>
      </c>
      <c r="Q189" s="17">
        <v>0</v>
      </c>
      <c r="R189" s="15">
        <v>0</v>
      </c>
      <c r="S189" s="15">
        <v>0</v>
      </c>
      <c r="T189" s="13">
        <f t="shared" ref="T189:T197" si="58">C189+D189</f>
        <v>0</v>
      </c>
      <c r="U189" s="13">
        <f>[1]L02!C1161</f>
        <v>0</v>
      </c>
      <c r="V189" s="13">
        <f t="shared" ref="V189:V197" si="59">T189-U189</f>
        <v>0</v>
      </c>
      <c r="W189" s="17">
        <v>0</v>
      </c>
    </row>
    <row r="190" spans="1:23">
      <c r="A190" s="11">
        <v>21902</v>
      </c>
      <c r="B190" s="11" t="s">
        <v>208</v>
      </c>
      <c r="C190" s="15">
        <v>0</v>
      </c>
      <c r="D190" s="13">
        <f t="shared" si="57"/>
        <v>0</v>
      </c>
      <c r="E190" s="15">
        <v>0</v>
      </c>
      <c r="F190" s="15">
        <v>0</v>
      </c>
      <c r="G190" s="15">
        <v>0</v>
      </c>
      <c r="H190" s="16">
        <v>0</v>
      </c>
      <c r="I190" s="17">
        <v>0</v>
      </c>
      <c r="J190" s="15">
        <v>0</v>
      </c>
      <c r="K190" s="15">
        <v>0</v>
      </c>
      <c r="L190" s="17">
        <v>0</v>
      </c>
      <c r="M190" s="15">
        <v>0</v>
      </c>
      <c r="N190" s="15">
        <v>0</v>
      </c>
      <c r="O190" s="17">
        <v>0</v>
      </c>
      <c r="P190" s="15">
        <v>0</v>
      </c>
      <c r="Q190" s="17">
        <v>0</v>
      </c>
      <c r="R190" s="15">
        <v>0</v>
      </c>
      <c r="S190" s="15">
        <v>0</v>
      </c>
      <c r="T190" s="13">
        <f t="shared" si="58"/>
        <v>0</v>
      </c>
      <c r="U190" s="13">
        <f>[1]L02!C1162</f>
        <v>0</v>
      </c>
      <c r="V190" s="13">
        <f t="shared" si="59"/>
        <v>0</v>
      </c>
      <c r="W190" s="17">
        <v>0</v>
      </c>
    </row>
    <row r="191" spans="1:23">
      <c r="A191" s="11">
        <v>21903</v>
      </c>
      <c r="B191" s="11" t="s">
        <v>209</v>
      </c>
      <c r="C191" s="15">
        <v>0</v>
      </c>
      <c r="D191" s="13">
        <f t="shared" si="57"/>
        <v>0</v>
      </c>
      <c r="E191" s="15">
        <v>0</v>
      </c>
      <c r="F191" s="15">
        <v>0</v>
      </c>
      <c r="G191" s="15">
        <v>0</v>
      </c>
      <c r="H191" s="16">
        <v>0</v>
      </c>
      <c r="I191" s="17">
        <v>0</v>
      </c>
      <c r="J191" s="15">
        <v>0</v>
      </c>
      <c r="K191" s="15">
        <v>0</v>
      </c>
      <c r="L191" s="17">
        <v>0</v>
      </c>
      <c r="M191" s="15">
        <v>0</v>
      </c>
      <c r="N191" s="15">
        <v>0</v>
      </c>
      <c r="O191" s="17">
        <v>0</v>
      </c>
      <c r="P191" s="15">
        <v>0</v>
      </c>
      <c r="Q191" s="17">
        <v>0</v>
      </c>
      <c r="R191" s="15">
        <v>0</v>
      </c>
      <c r="S191" s="15">
        <v>0</v>
      </c>
      <c r="T191" s="13">
        <f t="shared" si="58"/>
        <v>0</v>
      </c>
      <c r="U191" s="13">
        <f>[1]L02!C1163</f>
        <v>0</v>
      </c>
      <c r="V191" s="13">
        <f t="shared" si="59"/>
        <v>0</v>
      </c>
      <c r="W191" s="17">
        <v>0</v>
      </c>
    </row>
    <row r="192" spans="1:23">
      <c r="A192" s="11">
        <v>21904</v>
      </c>
      <c r="B192" s="11" t="s">
        <v>210</v>
      </c>
      <c r="C192" s="15">
        <v>0</v>
      </c>
      <c r="D192" s="13">
        <f t="shared" si="57"/>
        <v>0</v>
      </c>
      <c r="E192" s="15">
        <v>0</v>
      </c>
      <c r="F192" s="15">
        <v>0</v>
      </c>
      <c r="G192" s="15">
        <v>0</v>
      </c>
      <c r="H192" s="16">
        <v>0</v>
      </c>
      <c r="I192" s="17">
        <v>0</v>
      </c>
      <c r="J192" s="15">
        <v>0</v>
      </c>
      <c r="K192" s="15">
        <v>0</v>
      </c>
      <c r="L192" s="17">
        <v>0</v>
      </c>
      <c r="M192" s="15">
        <v>0</v>
      </c>
      <c r="N192" s="15">
        <v>0</v>
      </c>
      <c r="O192" s="17">
        <v>0</v>
      </c>
      <c r="P192" s="15">
        <v>0</v>
      </c>
      <c r="Q192" s="17">
        <v>0</v>
      </c>
      <c r="R192" s="15">
        <v>0</v>
      </c>
      <c r="S192" s="15">
        <v>0</v>
      </c>
      <c r="T192" s="13">
        <f t="shared" si="58"/>
        <v>0</v>
      </c>
      <c r="U192" s="13">
        <f>[1]L02!C1164</f>
        <v>0</v>
      </c>
      <c r="V192" s="13">
        <f t="shared" si="59"/>
        <v>0</v>
      </c>
      <c r="W192" s="17">
        <v>0</v>
      </c>
    </row>
    <row r="193" spans="1:23">
      <c r="A193" s="11">
        <v>21905</v>
      </c>
      <c r="B193" s="11" t="s">
        <v>211</v>
      </c>
      <c r="C193" s="15">
        <v>0</v>
      </c>
      <c r="D193" s="13">
        <f t="shared" si="57"/>
        <v>0</v>
      </c>
      <c r="E193" s="15">
        <v>0</v>
      </c>
      <c r="F193" s="15">
        <v>0</v>
      </c>
      <c r="G193" s="15">
        <v>0</v>
      </c>
      <c r="H193" s="16">
        <v>0</v>
      </c>
      <c r="I193" s="17">
        <v>0</v>
      </c>
      <c r="J193" s="15">
        <v>0</v>
      </c>
      <c r="K193" s="15">
        <v>0</v>
      </c>
      <c r="L193" s="17">
        <v>0</v>
      </c>
      <c r="M193" s="15">
        <v>0</v>
      </c>
      <c r="N193" s="15">
        <v>0</v>
      </c>
      <c r="O193" s="17">
        <v>0</v>
      </c>
      <c r="P193" s="15">
        <v>0</v>
      </c>
      <c r="Q193" s="17">
        <v>0</v>
      </c>
      <c r="R193" s="15">
        <v>0</v>
      </c>
      <c r="S193" s="15">
        <v>0</v>
      </c>
      <c r="T193" s="13">
        <f t="shared" si="58"/>
        <v>0</v>
      </c>
      <c r="U193" s="13">
        <f>[1]L02!C1165</f>
        <v>0</v>
      </c>
      <c r="V193" s="13">
        <f t="shared" si="59"/>
        <v>0</v>
      </c>
      <c r="W193" s="17">
        <v>0</v>
      </c>
    </row>
    <row r="194" spans="1:23">
      <c r="A194" s="11">
        <v>21906</v>
      </c>
      <c r="B194" s="11" t="s">
        <v>170</v>
      </c>
      <c r="C194" s="15">
        <v>0</v>
      </c>
      <c r="D194" s="13">
        <f t="shared" si="57"/>
        <v>0</v>
      </c>
      <c r="E194" s="15">
        <v>0</v>
      </c>
      <c r="F194" s="15">
        <v>0</v>
      </c>
      <c r="G194" s="15">
        <v>0</v>
      </c>
      <c r="H194" s="16">
        <v>0</v>
      </c>
      <c r="I194" s="17">
        <v>0</v>
      </c>
      <c r="J194" s="15">
        <v>0</v>
      </c>
      <c r="K194" s="15">
        <v>0</v>
      </c>
      <c r="L194" s="17">
        <v>0</v>
      </c>
      <c r="M194" s="15">
        <v>0</v>
      </c>
      <c r="N194" s="15">
        <v>0</v>
      </c>
      <c r="O194" s="17">
        <v>0</v>
      </c>
      <c r="P194" s="15">
        <v>0</v>
      </c>
      <c r="Q194" s="17">
        <v>0</v>
      </c>
      <c r="R194" s="15">
        <v>0</v>
      </c>
      <c r="S194" s="15">
        <v>0</v>
      </c>
      <c r="T194" s="13">
        <f t="shared" si="58"/>
        <v>0</v>
      </c>
      <c r="U194" s="13">
        <f>[1]L02!C1166</f>
        <v>0</v>
      </c>
      <c r="V194" s="13">
        <f t="shared" si="59"/>
        <v>0</v>
      </c>
      <c r="W194" s="17">
        <v>0</v>
      </c>
    </row>
    <row r="195" spans="1:23">
      <c r="A195" s="11">
        <v>21907</v>
      </c>
      <c r="B195" s="11" t="s">
        <v>212</v>
      </c>
      <c r="C195" s="15">
        <v>0</v>
      </c>
      <c r="D195" s="13">
        <f t="shared" si="57"/>
        <v>0</v>
      </c>
      <c r="E195" s="15">
        <v>0</v>
      </c>
      <c r="F195" s="15">
        <v>0</v>
      </c>
      <c r="G195" s="15">
        <v>0</v>
      </c>
      <c r="H195" s="16">
        <v>0</v>
      </c>
      <c r="I195" s="17">
        <v>0</v>
      </c>
      <c r="J195" s="15">
        <v>0</v>
      </c>
      <c r="K195" s="15">
        <v>0</v>
      </c>
      <c r="L195" s="17">
        <v>0</v>
      </c>
      <c r="M195" s="15">
        <v>0</v>
      </c>
      <c r="N195" s="15">
        <v>0</v>
      </c>
      <c r="O195" s="17">
        <v>0</v>
      </c>
      <c r="P195" s="15">
        <v>0</v>
      </c>
      <c r="Q195" s="17">
        <v>0</v>
      </c>
      <c r="R195" s="15">
        <v>0</v>
      </c>
      <c r="S195" s="15">
        <v>0</v>
      </c>
      <c r="T195" s="13">
        <f t="shared" si="58"/>
        <v>0</v>
      </c>
      <c r="U195" s="13">
        <f>[1]L02!C1167</f>
        <v>0</v>
      </c>
      <c r="V195" s="13">
        <f t="shared" si="59"/>
        <v>0</v>
      </c>
      <c r="W195" s="17">
        <v>0</v>
      </c>
    </row>
    <row r="196" spans="1:23">
      <c r="A196" s="11">
        <v>21908</v>
      </c>
      <c r="B196" s="11" t="s">
        <v>213</v>
      </c>
      <c r="C196" s="15">
        <v>0</v>
      </c>
      <c r="D196" s="13">
        <f t="shared" si="57"/>
        <v>0</v>
      </c>
      <c r="E196" s="15">
        <v>0</v>
      </c>
      <c r="F196" s="15">
        <v>0</v>
      </c>
      <c r="G196" s="15">
        <v>0</v>
      </c>
      <c r="H196" s="16">
        <v>0</v>
      </c>
      <c r="I196" s="17">
        <v>0</v>
      </c>
      <c r="J196" s="15">
        <v>0</v>
      </c>
      <c r="K196" s="15">
        <v>0</v>
      </c>
      <c r="L196" s="17">
        <v>0</v>
      </c>
      <c r="M196" s="15">
        <v>0</v>
      </c>
      <c r="N196" s="15">
        <v>0</v>
      </c>
      <c r="O196" s="17">
        <v>0</v>
      </c>
      <c r="P196" s="15">
        <v>0</v>
      </c>
      <c r="Q196" s="17">
        <v>0</v>
      </c>
      <c r="R196" s="15">
        <v>0</v>
      </c>
      <c r="S196" s="15">
        <v>0</v>
      </c>
      <c r="T196" s="13">
        <f t="shared" si="58"/>
        <v>0</v>
      </c>
      <c r="U196" s="13">
        <f>[1]L02!C1168</f>
        <v>0</v>
      </c>
      <c r="V196" s="13">
        <f t="shared" si="59"/>
        <v>0</v>
      </c>
      <c r="W196" s="17">
        <v>0</v>
      </c>
    </row>
    <row r="197" spans="1:23">
      <c r="A197" s="11">
        <v>21999</v>
      </c>
      <c r="B197" s="11" t="s">
        <v>214</v>
      </c>
      <c r="C197" s="15">
        <v>0</v>
      </c>
      <c r="D197" s="13">
        <f t="shared" si="57"/>
        <v>0</v>
      </c>
      <c r="E197" s="15">
        <v>0</v>
      </c>
      <c r="F197" s="15">
        <v>0</v>
      </c>
      <c r="G197" s="15">
        <v>0</v>
      </c>
      <c r="H197" s="16">
        <v>0</v>
      </c>
      <c r="I197" s="17">
        <v>0</v>
      </c>
      <c r="J197" s="15">
        <v>0</v>
      </c>
      <c r="K197" s="15">
        <v>0</v>
      </c>
      <c r="L197" s="17">
        <v>0</v>
      </c>
      <c r="M197" s="15">
        <v>0</v>
      </c>
      <c r="N197" s="15">
        <v>0</v>
      </c>
      <c r="O197" s="17">
        <v>0</v>
      </c>
      <c r="P197" s="15">
        <v>0</v>
      </c>
      <c r="Q197" s="17">
        <v>0</v>
      </c>
      <c r="R197" s="15">
        <v>0</v>
      </c>
      <c r="S197" s="15">
        <v>0</v>
      </c>
      <c r="T197" s="13">
        <f t="shared" si="58"/>
        <v>0</v>
      </c>
      <c r="U197" s="13">
        <f>[1]L02!C1169</f>
        <v>0</v>
      </c>
      <c r="V197" s="13">
        <f t="shared" si="59"/>
        <v>0</v>
      </c>
      <c r="W197" s="17">
        <v>0</v>
      </c>
    </row>
    <row r="198" spans="1:23">
      <c r="A198" s="11">
        <v>220</v>
      </c>
      <c r="B198" s="14" t="s">
        <v>215</v>
      </c>
      <c r="C198" s="13">
        <f t="shared" ref="C198:W198" si="60">SUM(C199:C203)</f>
        <v>1372</v>
      </c>
      <c r="D198" s="13">
        <f t="shared" si="60"/>
        <v>352</v>
      </c>
      <c r="E198" s="13">
        <f t="shared" si="60"/>
        <v>0</v>
      </c>
      <c r="F198" s="13">
        <f t="shared" si="60"/>
        <v>552</v>
      </c>
      <c r="G198" s="13">
        <f t="shared" si="60"/>
        <v>0</v>
      </c>
      <c r="H198" s="13">
        <f t="shared" si="60"/>
        <v>0</v>
      </c>
      <c r="I198" s="13">
        <f t="shared" si="60"/>
        <v>0</v>
      </c>
      <c r="J198" s="13">
        <f t="shared" si="60"/>
        <v>0</v>
      </c>
      <c r="K198" s="13">
        <f t="shared" si="60"/>
        <v>0</v>
      </c>
      <c r="L198" s="13">
        <f t="shared" si="60"/>
        <v>0</v>
      </c>
      <c r="M198" s="13">
        <f t="shared" si="60"/>
        <v>-200</v>
      </c>
      <c r="N198" s="13">
        <f t="shared" si="60"/>
        <v>0</v>
      </c>
      <c r="O198" s="13">
        <f t="shared" si="60"/>
        <v>0</v>
      </c>
      <c r="P198" s="13">
        <f t="shared" si="60"/>
        <v>0</v>
      </c>
      <c r="Q198" s="13">
        <f t="shared" si="60"/>
        <v>0</v>
      </c>
      <c r="R198" s="13">
        <f t="shared" si="60"/>
        <v>0</v>
      </c>
      <c r="S198" s="13">
        <f t="shared" si="60"/>
        <v>0</v>
      </c>
      <c r="T198" s="13">
        <f t="shared" si="60"/>
        <v>1724</v>
      </c>
      <c r="U198" s="13">
        <f t="shared" si="60"/>
        <v>1724</v>
      </c>
      <c r="V198" s="13">
        <f t="shared" si="60"/>
        <v>0</v>
      </c>
      <c r="W198" s="13">
        <f t="shared" si="60"/>
        <v>0</v>
      </c>
    </row>
    <row r="199" spans="1:23">
      <c r="A199" s="11">
        <v>22001</v>
      </c>
      <c r="B199" s="11" t="s">
        <v>216</v>
      </c>
      <c r="C199" s="15">
        <v>1172</v>
      </c>
      <c r="D199" s="13">
        <f>SUM(E199:S199)</f>
        <v>552</v>
      </c>
      <c r="E199" s="15">
        <v>0</v>
      </c>
      <c r="F199" s="15">
        <v>552</v>
      </c>
      <c r="G199" s="15">
        <v>0</v>
      </c>
      <c r="H199" s="16">
        <v>0</v>
      </c>
      <c r="I199" s="17">
        <v>0</v>
      </c>
      <c r="J199" s="15">
        <v>0</v>
      </c>
      <c r="K199" s="15">
        <v>0</v>
      </c>
      <c r="L199" s="17">
        <v>0</v>
      </c>
      <c r="M199" s="15">
        <v>0</v>
      </c>
      <c r="N199" s="15">
        <v>0</v>
      </c>
      <c r="O199" s="17">
        <v>0</v>
      </c>
      <c r="P199" s="15">
        <v>0</v>
      </c>
      <c r="Q199" s="17">
        <v>0</v>
      </c>
      <c r="R199" s="15">
        <v>0</v>
      </c>
      <c r="S199" s="15">
        <v>0</v>
      </c>
      <c r="T199" s="13">
        <f>C199+D199</f>
        <v>1724</v>
      </c>
      <c r="U199" s="13">
        <f>[1]L02!C1171</f>
        <v>1724</v>
      </c>
      <c r="V199" s="13">
        <f>T199-U199</f>
        <v>0</v>
      </c>
      <c r="W199" s="17">
        <v>0</v>
      </c>
    </row>
    <row r="200" spans="1:23">
      <c r="A200" s="11">
        <v>22002</v>
      </c>
      <c r="B200" s="11" t="s">
        <v>217</v>
      </c>
      <c r="C200" s="15">
        <v>0</v>
      </c>
      <c r="D200" s="13">
        <f>SUM(E200:S200)</f>
        <v>0</v>
      </c>
      <c r="E200" s="15">
        <v>0</v>
      </c>
      <c r="F200" s="15">
        <v>0</v>
      </c>
      <c r="G200" s="15">
        <v>0</v>
      </c>
      <c r="H200" s="16">
        <v>0</v>
      </c>
      <c r="I200" s="17">
        <v>0</v>
      </c>
      <c r="J200" s="15">
        <v>0</v>
      </c>
      <c r="K200" s="15">
        <v>0</v>
      </c>
      <c r="L200" s="17">
        <v>0</v>
      </c>
      <c r="M200" s="15">
        <v>0</v>
      </c>
      <c r="N200" s="15">
        <v>0</v>
      </c>
      <c r="O200" s="17">
        <v>0</v>
      </c>
      <c r="P200" s="15">
        <v>0</v>
      </c>
      <c r="Q200" s="17">
        <v>0</v>
      </c>
      <c r="R200" s="15">
        <v>0</v>
      </c>
      <c r="S200" s="15">
        <v>0</v>
      </c>
      <c r="T200" s="13">
        <f>C200+D200</f>
        <v>0</v>
      </c>
      <c r="U200" s="13">
        <f>[1]L02!C1190</f>
        <v>0</v>
      </c>
      <c r="V200" s="13">
        <f>T200-U200</f>
        <v>0</v>
      </c>
      <c r="W200" s="17">
        <v>0</v>
      </c>
    </row>
    <row r="201" spans="1:23">
      <c r="A201" s="11">
        <v>22003</v>
      </c>
      <c r="B201" s="11" t="s">
        <v>218</v>
      </c>
      <c r="C201" s="15">
        <v>200</v>
      </c>
      <c r="D201" s="13">
        <f>SUM(E201:S201)</f>
        <v>-200</v>
      </c>
      <c r="E201" s="15">
        <v>0</v>
      </c>
      <c r="F201" s="15">
        <v>0</v>
      </c>
      <c r="G201" s="15">
        <v>0</v>
      </c>
      <c r="H201" s="16">
        <v>0</v>
      </c>
      <c r="I201" s="17">
        <v>0</v>
      </c>
      <c r="J201" s="15">
        <v>0</v>
      </c>
      <c r="K201" s="15">
        <v>0</v>
      </c>
      <c r="L201" s="17">
        <v>0</v>
      </c>
      <c r="M201" s="15">
        <v>-200</v>
      </c>
      <c r="N201" s="15">
        <v>0</v>
      </c>
      <c r="O201" s="17">
        <v>0</v>
      </c>
      <c r="P201" s="15">
        <v>0</v>
      </c>
      <c r="Q201" s="17">
        <v>0</v>
      </c>
      <c r="R201" s="15">
        <v>0</v>
      </c>
      <c r="S201" s="15">
        <v>0</v>
      </c>
      <c r="T201" s="13">
        <f>C201+D201</f>
        <v>0</v>
      </c>
      <c r="U201" s="13">
        <f>[1]L02!C1209</f>
        <v>0</v>
      </c>
      <c r="V201" s="13">
        <f>T201-U201</f>
        <v>0</v>
      </c>
      <c r="W201" s="17">
        <v>0</v>
      </c>
    </row>
    <row r="202" spans="1:23">
      <c r="A202" s="11">
        <v>22005</v>
      </c>
      <c r="B202" s="11" t="s">
        <v>219</v>
      </c>
      <c r="C202" s="15">
        <v>0</v>
      </c>
      <c r="D202" s="13">
        <f>SUM(E202:S202)</f>
        <v>0</v>
      </c>
      <c r="E202" s="15">
        <v>0</v>
      </c>
      <c r="F202" s="15">
        <v>0</v>
      </c>
      <c r="G202" s="15">
        <v>0</v>
      </c>
      <c r="H202" s="16">
        <v>0</v>
      </c>
      <c r="I202" s="17">
        <v>0</v>
      </c>
      <c r="J202" s="15">
        <v>0</v>
      </c>
      <c r="K202" s="15">
        <v>0</v>
      </c>
      <c r="L202" s="17">
        <v>0</v>
      </c>
      <c r="M202" s="15">
        <v>0</v>
      </c>
      <c r="N202" s="15">
        <v>0</v>
      </c>
      <c r="O202" s="17">
        <v>0</v>
      </c>
      <c r="P202" s="15">
        <v>0</v>
      </c>
      <c r="Q202" s="17">
        <v>0</v>
      </c>
      <c r="R202" s="15">
        <v>0</v>
      </c>
      <c r="S202" s="15">
        <v>0</v>
      </c>
      <c r="T202" s="13">
        <f>C202+D202</f>
        <v>0</v>
      </c>
      <c r="U202" s="13">
        <f>[1]L02!C1218</f>
        <v>0</v>
      </c>
      <c r="V202" s="13">
        <f>T202-U202</f>
        <v>0</v>
      </c>
      <c r="W202" s="17">
        <v>0</v>
      </c>
    </row>
    <row r="203" spans="1:23">
      <c r="A203" s="11">
        <v>22099</v>
      </c>
      <c r="B203" s="11" t="s">
        <v>220</v>
      </c>
      <c r="C203" s="15">
        <v>0</v>
      </c>
      <c r="D203" s="13">
        <f>SUM(E203:S203)</f>
        <v>0</v>
      </c>
      <c r="E203" s="15">
        <v>0</v>
      </c>
      <c r="F203" s="15">
        <v>0</v>
      </c>
      <c r="G203" s="15">
        <v>0</v>
      </c>
      <c r="H203" s="16">
        <v>0</v>
      </c>
      <c r="I203" s="17">
        <v>0</v>
      </c>
      <c r="J203" s="15">
        <v>0</v>
      </c>
      <c r="K203" s="15">
        <v>0</v>
      </c>
      <c r="L203" s="17">
        <v>0</v>
      </c>
      <c r="M203" s="15">
        <v>0</v>
      </c>
      <c r="N203" s="15">
        <v>0</v>
      </c>
      <c r="O203" s="17">
        <v>0</v>
      </c>
      <c r="P203" s="15">
        <v>0</v>
      </c>
      <c r="Q203" s="17">
        <v>0</v>
      </c>
      <c r="R203" s="15">
        <v>0</v>
      </c>
      <c r="S203" s="15">
        <v>0</v>
      </c>
      <c r="T203" s="13">
        <f>C203+D203</f>
        <v>0</v>
      </c>
      <c r="U203" s="13">
        <f>[1]L02!C1233</f>
        <v>0</v>
      </c>
      <c r="V203" s="13">
        <f>T203-U203</f>
        <v>0</v>
      </c>
      <c r="W203" s="17">
        <v>0</v>
      </c>
    </row>
    <row r="204" spans="1:23">
      <c r="A204" s="11">
        <v>221</v>
      </c>
      <c r="B204" s="14" t="s">
        <v>221</v>
      </c>
      <c r="C204" s="13">
        <f t="shared" ref="C204:W204" si="61">SUM(C205:C207)</f>
        <v>2500</v>
      </c>
      <c r="D204" s="13">
        <f t="shared" si="61"/>
        <v>1467</v>
      </c>
      <c r="E204" s="13">
        <f t="shared" si="61"/>
        <v>0</v>
      </c>
      <c r="F204" s="13">
        <f t="shared" si="61"/>
        <v>1582</v>
      </c>
      <c r="G204" s="13">
        <f t="shared" si="61"/>
        <v>33</v>
      </c>
      <c r="H204" s="13">
        <f t="shared" si="61"/>
        <v>0</v>
      </c>
      <c r="I204" s="13">
        <f t="shared" si="61"/>
        <v>0</v>
      </c>
      <c r="J204" s="13">
        <f t="shared" si="61"/>
        <v>0</v>
      </c>
      <c r="K204" s="13">
        <f t="shared" si="61"/>
        <v>0</v>
      </c>
      <c r="L204" s="13">
        <f t="shared" si="61"/>
        <v>0</v>
      </c>
      <c r="M204" s="13">
        <f t="shared" si="61"/>
        <v>-148</v>
      </c>
      <c r="N204" s="13">
        <f t="shared" si="61"/>
        <v>0</v>
      </c>
      <c r="O204" s="13">
        <f t="shared" si="61"/>
        <v>0</v>
      </c>
      <c r="P204" s="13">
        <f t="shared" si="61"/>
        <v>0</v>
      </c>
      <c r="Q204" s="13">
        <f t="shared" si="61"/>
        <v>0</v>
      </c>
      <c r="R204" s="13">
        <f t="shared" si="61"/>
        <v>0</v>
      </c>
      <c r="S204" s="13">
        <f t="shared" si="61"/>
        <v>0</v>
      </c>
      <c r="T204" s="13">
        <f t="shared" si="61"/>
        <v>3967</v>
      </c>
      <c r="U204" s="13">
        <f t="shared" si="61"/>
        <v>3967</v>
      </c>
      <c r="V204" s="13">
        <f t="shared" si="61"/>
        <v>0</v>
      </c>
      <c r="W204" s="13">
        <f t="shared" si="61"/>
        <v>0</v>
      </c>
    </row>
    <row r="205" spans="1:23">
      <c r="A205" s="11">
        <v>22101</v>
      </c>
      <c r="B205" s="11" t="s">
        <v>222</v>
      </c>
      <c r="C205" s="15">
        <v>0</v>
      </c>
      <c r="D205" s="13">
        <f>SUM(E205:S205)</f>
        <v>1615</v>
      </c>
      <c r="E205" s="15">
        <v>0</v>
      </c>
      <c r="F205" s="15">
        <v>1582</v>
      </c>
      <c r="G205" s="15">
        <v>33</v>
      </c>
      <c r="H205" s="16">
        <v>0</v>
      </c>
      <c r="I205" s="17">
        <v>0</v>
      </c>
      <c r="J205" s="15">
        <v>0</v>
      </c>
      <c r="K205" s="15">
        <v>0</v>
      </c>
      <c r="L205" s="17">
        <v>0</v>
      </c>
      <c r="M205" s="15">
        <v>0</v>
      </c>
      <c r="N205" s="15">
        <v>0</v>
      </c>
      <c r="O205" s="17">
        <v>0</v>
      </c>
      <c r="P205" s="15">
        <v>0</v>
      </c>
      <c r="Q205" s="17">
        <v>0</v>
      </c>
      <c r="R205" s="15">
        <v>0</v>
      </c>
      <c r="S205" s="15">
        <v>0</v>
      </c>
      <c r="T205" s="13">
        <f>C205+D205</f>
        <v>1615</v>
      </c>
      <c r="U205" s="13">
        <f>[1]L02!C1236</f>
        <v>1615</v>
      </c>
      <c r="V205" s="13">
        <f>T205-U205</f>
        <v>0</v>
      </c>
      <c r="W205" s="17">
        <v>0</v>
      </c>
    </row>
    <row r="206" spans="1:23">
      <c r="A206" s="11">
        <v>22102</v>
      </c>
      <c r="B206" s="11" t="s">
        <v>223</v>
      </c>
      <c r="C206" s="15">
        <v>2500</v>
      </c>
      <c r="D206" s="13">
        <f>SUM(E206:S206)</f>
        <v>-148</v>
      </c>
      <c r="E206" s="15">
        <v>0</v>
      </c>
      <c r="F206" s="15">
        <v>0</v>
      </c>
      <c r="G206" s="15">
        <v>0</v>
      </c>
      <c r="H206" s="16">
        <v>0</v>
      </c>
      <c r="I206" s="17">
        <v>0</v>
      </c>
      <c r="J206" s="15">
        <v>0</v>
      </c>
      <c r="K206" s="15">
        <v>0</v>
      </c>
      <c r="L206" s="17">
        <v>0</v>
      </c>
      <c r="M206" s="15">
        <v>-148</v>
      </c>
      <c r="N206" s="15">
        <v>0</v>
      </c>
      <c r="O206" s="17">
        <v>0</v>
      </c>
      <c r="P206" s="15">
        <v>0</v>
      </c>
      <c r="Q206" s="17">
        <v>0</v>
      </c>
      <c r="R206" s="15">
        <v>0</v>
      </c>
      <c r="S206" s="15">
        <v>0</v>
      </c>
      <c r="T206" s="13">
        <f>C206+D206</f>
        <v>2352</v>
      </c>
      <c r="U206" s="13">
        <f>[1]L02!C1245</f>
        <v>2352</v>
      </c>
      <c r="V206" s="13">
        <f>T206-U206</f>
        <v>0</v>
      </c>
      <c r="W206" s="17">
        <v>0</v>
      </c>
    </row>
    <row r="207" spans="1:23">
      <c r="A207" s="11">
        <v>22103</v>
      </c>
      <c r="B207" s="11" t="s">
        <v>224</v>
      </c>
      <c r="C207" s="15">
        <v>0</v>
      </c>
      <c r="D207" s="13">
        <f>SUM(E207:S207)</f>
        <v>0</v>
      </c>
      <c r="E207" s="15">
        <v>0</v>
      </c>
      <c r="F207" s="15">
        <v>0</v>
      </c>
      <c r="G207" s="15">
        <v>0</v>
      </c>
      <c r="H207" s="16">
        <v>0</v>
      </c>
      <c r="I207" s="17">
        <v>0</v>
      </c>
      <c r="J207" s="15">
        <v>0</v>
      </c>
      <c r="K207" s="15">
        <v>0</v>
      </c>
      <c r="L207" s="17">
        <v>0</v>
      </c>
      <c r="M207" s="15">
        <v>0</v>
      </c>
      <c r="N207" s="15">
        <v>0</v>
      </c>
      <c r="O207" s="17">
        <v>0</v>
      </c>
      <c r="P207" s="15">
        <v>0</v>
      </c>
      <c r="Q207" s="17">
        <v>0</v>
      </c>
      <c r="R207" s="15">
        <v>0</v>
      </c>
      <c r="S207" s="15">
        <v>0</v>
      </c>
      <c r="T207" s="13">
        <f>C207+D207</f>
        <v>0</v>
      </c>
      <c r="U207" s="13">
        <f>[1]L02!C1249</f>
        <v>0</v>
      </c>
      <c r="V207" s="13">
        <f>T207-U207</f>
        <v>0</v>
      </c>
      <c r="W207" s="17">
        <v>0</v>
      </c>
    </row>
    <row r="208" spans="1:23">
      <c r="A208" s="11">
        <v>222</v>
      </c>
      <c r="B208" s="14" t="s">
        <v>225</v>
      </c>
      <c r="C208" s="13">
        <f t="shared" ref="C208:W208" si="62">SUM(C209:C213)</f>
        <v>146</v>
      </c>
      <c r="D208" s="13">
        <f t="shared" si="62"/>
        <v>247</v>
      </c>
      <c r="E208" s="13">
        <f t="shared" si="62"/>
        <v>0</v>
      </c>
      <c r="F208" s="13">
        <f t="shared" si="62"/>
        <v>261</v>
      </c>
      <c r="G208" s="13">
        <f t="shared" si="62"/>
        <v>0</v>
      </c>
      <c r="H208" s="13">
        <f t="shared" si="62"/>
        <v>0</v>
      </c>
      <c r="I208" s="13">
        <f t="shared" si="62"/>
        <v>0</v>
      </c>
      <c r="J208" s="13">
        <f t="shared" si="62"/>
        <v>0</v>
      </c>
      <c r="K208" s="13">
        <f t="shared" si="62"/>
        <v>0</v>
      </c>
      <c r="L208" s="13">
        <f t="shared" si="62"/>
        <v>0</v>
      </c>
      <c r="M208" s="13">
        <f t="shared" si="62"/>
        <v>-14</v>
      </c>
      <c r="N208" s="13">
        <f t="shared" si="62"/>
        <v>0</v>
      </c>
      <c r="O208" s="13">
        <f t="shared" si="62"/>
        <v>0</v>
      </c>
      <c r="P208" s="13">
        <f t="shared" si="62"/>
        <v>0</v>
      </c>
      <c r="Q208" s="13">
        <f t="shared" si="62"/>
        <v>0</v>
      </c>
      <c r="R208" s="13">
        <f t="shared" si="62"/>
        <v>0</v>
      </c>
      <c r="S208" s="13">
        <f t="shared" si="62"/>
        <v>0</v>
      </c>
      <c r="T208" s="13">
        <f t="shared" si="62"/>
        <v>393</v>
      </c>
      <c r="U208" s="13">
        <f t="shared" si="62"/>
        <v>393</v>
      </c>
      <c r="V208" s="13">
        <f t="shared" si="62"/>
        <v>0</v>
      </c>
      <c r="W208" s="13">
        <f t="shared" si="62"/>
        <v>0</v>
      </c>
    </row>
    <row r="209" spans="1:23">
      <c r="A209" s="11">
        <v>22201</v>
      </c>
      <c r="B209" s="11" t="s">
        <v>226</v>
      </c>
      <c r="C209" s="15">
        <v>50</v>
      </c>
      <c r="D209" s="13">
        <f>SUM(E209:S209)</f>
        <v>261</v>
      </c>
      <c r="E209" s="15">
        <v>0</v>
      </c>
      <c r="F209" s="15">
        <v>261</v>
      </c>
      <c r="G209" s="15">
        <v>0</v>
      </c>
      <c r="H209" s="16">
        <v>0</v>
      </c>
      <c r="I209" s="17">
        <v>0</v>
      </c>
      <c r="J209" s="15">
        <v>0</v>
      </c>
      <c r="K209" s="15">
        <v>0</v>
      </c>
      <c r="L209" s="17">
        <v>0</v>
      </c>
      <c r="M209" s="15">
        <v>0</v>
      </c>
      <c r="N209" s="15">
        <v>0</v>
      </c>
      <c r="O209" s="17">
        <v>0</v>
      </c>
      <c r="P209" s="15">
        <v>0</v>
      </c>
      <c r="Q209" s="17">
        <v>0</v>
      </c>
      <c r="R209" s="15">
        <v>0</v>
      </c>
      <c r="S209" s="15">
        <v>0</v>
      </c>
      <c r="T209" s="13">
        <f>C209+D209</f>
        <v>311</v>
      </c>
      <c r="U209" s="13">
        <f>[1]L02!C1254</f>
        <v>311</v>
      </c>
      <c r="V209" s="13">
        <f>T209-U209</f>
        <v>0</v>
      </c>
      <c r="W209" s="17">
        <v>0</v>
      </c>
    </row>
    <row r="210" spans="1:23">
      <c r="A210" s="11">
        <v>22202</v>
      </c>
      <c r="B210" s="11" t="s">
        <v>227</v>
      </c>
      <c r="C210" s="15">
        <v>0</v>
      </c>
      <c r="D210" s="13">
        <f>SUM(E210:S210)</f>
        <v>0</v>
      </c>
      <c r="E210" s="15">
        <v>0</v>
      </c>
      <c r="F210" s="15">
        <v>0</v>
      </c>
      <c r="G210" s="15">
        <v>0</v>
      </c>
      <c r="H210" s="16">
        <v>0</v>
      </c>
      <c r="I210" s="17">
        <v>0</v>
      </c>
      <c r="J210" s="15">
        <v>0</v>
      </c>
      <c r="K210" s="15">
        <v>0</v>
      </c>
      <c r="L210" s="17">
        <v>0</v>
      </c>
      <c r="M210" s="15">
        <v>0</v>
      </c>
      <c r="N210" s="15">
        <v>0</v>
      </c>
      <c r="O210" s="17">
        <v>0</v>
      </c>
      <c r="P210" s="15">
        <v>0</v>
      </c>
      <c r="Q210" s="17">
        <v>0</v>
      </c>
      <c r="R210" s="15">
        <v>0</v>
      </c>
      <c r="S210" s="15">
        <v>0</v>
      </c>
      <c r="T210" s="13">
        <f>C210+D210</f>
        <v>0</v>
      </c>
      <c r="U210" s="13">
        <f>[1]L02!C1269</f>
        <v>0</v>
      </c>
      <c r="V210" s="13">
        <f>T210-U210</f>
        <v>0</v>
      </c>
      <c r="W210" s="17">
        <v>0</v>
      </c>
    </row>
    <row r="211" spans="1:23">
      <c r="A211" s="11">
        <v>22203</v>
      </c>
      <c r="B211" s="11" t="s">
        <v>228</v>
      </c>
      <c r="C211" s="15">
        <v>0</v>
      </c>
      <c r="D211" s="13">
        <f>SUM(E211:S211)</f>
        <v>0</v>
      </c>
      <c r="E211" s="15">
        <v>0</v>
      </c>
      <c r="F211" s="15">
        <v>0</v>
      </c>
      <c r="G211" s="15">
        <v>0</v>
      </c>
      <c r="H211" s="16">
        <v>0</v>
      </c>
      <c r="I211" s="17">
        <v>0</v>
      </c>
      <c r="J211" s="15">
        <v>0</v>
      </c>
      <c r="K211" s="15">
        <v>0</v>
      </c>
      <c r="L211" s="17">
        <v>0</v>
      </c>
      <c r="M211" s="15">
        <v>0</v>
      </c>
      <c r="N211" s="15">
        <v>0</v>
      </c>
      <c r="O211" s="17">
        <v>0</v>
      </c>
      <c r="P211" s="15">
        <v>0</v>
      </c>
      <c r="Q211" s="17">
        <v>0</v>
      </c>
      <c r="R211" s="15">
        <v>0</v>
      </c>
      <c r="S211" s="15">
        <v>0</v>
      </c>
      <c r="T211" s="13">
        <f>C211+D211</f>
        <v>0</v>
      </c>
      <c r="U211" s="13">
        <f>[1]L02!C1283</f>
        <v>0</v>
      </c>
      <c r="V211" s="13">
        <f>T211-U211</f>
        <v>0</v>
      </c>
      <c r="W211" s="17">
        <v>0</v>
      </c>
    </row>
    <row r="212" spans="1:23">
      <c r="A212" s="11">
        <v>22204</v>
      </c>
      <c r="B212" s="11" t="s">
        <v>229</v>
      </c>
      <c r="C212" s="15">
        <v>96</v>
      </c>
      <c r="D212" s="13">
        <f>SUM(E212:S212)</f>
        <v>-14</v>
      </c>
      <c r="E212" s="15">
        <v>0</v>
      </c>
      <c r="F212" s="15">
        <v>0</v>
      </c>
      <c r="G212" s="15">
        <v>0</v>
      </c>
      <c r="H212" s="16">
        <v>0</v>
      </c>
      <c r="I212" s="17">
        <v>0</v>
      </c>
      <c r="J212" s="15">
        <v>0</v>
      </c>
      <c r="K212" s="15">
        <v>0</v>
      </c>
      <c r="L212" s="17">
        <v>0</v>
      </c>
      <c r="M212" s="15">
        <v>-14</v>
      </c>
      <c r="N212" s="15">
        <v>0</v>
      </c>
      <c r="O212" s="17">
        <v>0</v>
      </c>
      <c r="P212" s="15">
        <v>0</v>
      </c>
      <c r="Q212" s="17">
        <v>0</v>
      </c>
      <c r="R212" s="15">
        <v>0</v>
      </c>
      <c r="S212" s="15">
        <v>0</v>
      </c>
      <c r="T212" s="13">
        <f>C212+D212</f>
        <v>82</v>
      </c>
      <c r="U212" s="13">
        <f>[1]L02!C1288</f>
        <v>82</v>
      </c>
      <c r="V212" s="13">
        <f>T212-U212</f>
        <v>0</v>
      </c>
      <c r="W212" s="17">
        <v>0</v>
      </c>
    </row>
    <row r="213" spans="1:23">
      <c r="A213" s="11">
        <v>22205</v>
      </c>
      <c r="B213" s="11" t="s">
        <v>230</v>
      </c>
      <c r="C213" s="15">
        <v>0</v>
      </c>
      <c r="D213" s="13">
        <f>SUM(E213:S213)</f>
        <v>0</v>
      </c>
      <c r="E213" s="15">
        <v>0</v>
      </c>
      <c r="F213" s="15">
        <v>0</v>
      </c>
      <c r="G213" s="15">
        <v>0</v>
      </c>
      <c r="H213" s="16">
        <v>0</v>
      </c>
      <c r="I213" s="17">
        <v>0</v>
      </c>
      <c r="J213" s="15">
        <v>0</v>
      </c>
      <c r="K213" s="15">
        <v>0</v>
      </c>
      <c r="L213" s="17">
        <v>0</v>
      </c>
      <c r="M213" s="15">
        <v>0</v>
      </c>
      <c r="N213" s="15">
        <v>0</v>
      </c>
      <c r="O213" s="17">
        <v>0</v>
      </c>
      <c r="P213" s="15">
        <v>0</v>
      </c>
      <c r="Q213" s="17">
        <v>0</v>
      </c>
      <c r="R213" s="15">
        <v>0</v>
      </c>
      <c r="S213" s="15">
        <v>0</v>
      </c>
      <c r="T213" s="13">
        <f>C213+D213</f>
        <v>0</v>
      </c>
      <c r="U213" s="13">
        <f>[1]L02!C1294</f>
        <v>0</v>
      </c>
      <c r="V213" s="13">
        <f>T213-U213</f>
        <v>0</v>
      </c>
      <c r="W213" s="17">
        <v>0</v>
      </c>
    </row>
    <row r="214" spans="1:23">
      <c r="A214" s="11">
        <v>224</v>
      </c>
      <c r="B214" s="14" t="s">
        <v>231</v>
      </c>
      <c r="C214" s="13">
        <f t="shared" ref="C214:W214" si="63">SUM(C215:C222)</f>
        <v>346</v>
      </c>
      <c r="D214" s="13">
        <f t="shared" si="63"/>
        <v>-88</v>
      </c>
      <c r="E214" s="13">
        <f t="shared" si="63"/>
        <v>0</v>
      </c>
      <c r="F214" s="13">
        <f t="shared" si="63"/>
        <v>0</v>
      </c>
      <c r="G214" s="13">
        <f t="shared" si="63"/>
        <v>0</v>
      </c>
      <c r="H214" s="13">
        <f t="shared" si="63"/>
        <v>0</v>
      </c>
      <c r="I214" s="13">
        <f t="shared" si="63"/>
        <v>0</v>
      </c>
      <c r="J214" s="13">
        <f t="shared" si="63"/>
        <v>0</v>
      </c>
      <c r="K214" s="13">
        <f t="shared" si="63"/>
        <v>0</v>
      </c>
      <c r="L214" s="13">
        <f t="shared" si="63"/>
        <v>0</v>
      </c>
      <c r="M214" s="13">
        <f t="shared" si="63"/>
        <v>-88</v>
      </c>
      <c r="N214" s="13">
        <f t="shared" si="63"/>
        <v>0</v>
      </c>
      <c r="O214" s="13">
        <f t="shared" si="63"/>
        <v>0</v>
      </c>
      <c r="P214" s="13">
        <f t="shared" si="63"/>
        <v>0</v>
      </c>
      <c r="Q214" s="13">
        <f t="shared" si="63"/>
        <v>0</v>
      </c>
      <c r="R214" s="13">
        <f t="shared" si="63"/>
        <v>0</v>
      </c>
      <c r="S214" s="13">
        <f t="shared" si="63"/>
        <v>0</v>
      </c>
      <c r="T214" s="13">
        <f t="shared" si="63"/>
        <v>258</v>
      </c>
      <c r="U214" s="13">
        <f t="shared" si="63"/>
        <v>258</v>
      </c>
      <c r="V214" s="13">
        <f t="shared" si="63"/>
        <v>0</v>
      </c>
      <c r="W214" s="13">
        <f t="shared" si="63"/>
        <v>0</v>
      </c>
    </row>
    <row r="215" spans="1:23">
      <c r="A215" s="11">
        <v>22401</v>
      </c>
      <c r="B215" s="11" t="s">
        <v>232</v>
      </c>
      <c r="C215" s="15">
        <v>146</v>
      </c>
      <c r="D215" s="13">
        <f t="shared" ref="D215:D223" si="64">SUM(E215:S215)</f>
        <v>-79</v>
      </c>
      <c r="E215" s="15">
        <v>0</v>
      </c>
      <c r="F215" s="15">
        <v>0</v>
      </c>
      <c r="G215" s="15">
        <v>0</v>
      </c>
      <c r="H215" s="17">
        <v>0</v>
      </c>
      <c r="I215" s="17">
        <v>0</v>
      </c>
      <c r="J215" s="15">
        <v>0</v>
      </c>
      <c r="K215" s="15">
        <v>0</v>
      </c>
      <c r="L215" s="17">
        <v>0</v>
      </c>
      <c r="M215" s="15">
        <v>-79</v>
      </c>
      <c r="N215" s="15">
        <v>0</v>
      </c>
      <c r="O215" s="17">
        <v>0</v>
      </c>
      <c r="P215" s="15">
        <v>0</v>
      </c>
      <c r="Q215" s="17">
        <v>0</v>
      </c>
      <c r="R215" s="15">
        <v>0</v>
      </c>
      <c r="S215" s="15">
        <v>0</v>
      </c>
      <c r="T215" s="13">
        <f t="shared" ref="T215:T223" si="65">C215+D215</f>
        <v>67</v>
      </c>
      <c r="U215" s="13">
        <f>[1]L02!C1307</f>
        <v>67</v>
      </c>
      <c r="V215" s="13">
        <f t="shared" ref="V215:V223" si="66">T215-U215</f>
        <v>0</v>
      </c>
      <c r="W215" s="17">
        <v>0</v>
      </c>
    </row>
    <row r="216" spans="1:23">
      <c r="A216" s="11">
        <v>22402</v>
      </c>
      <c r="B216" s="11" t="s">
        <v>233</v>
      </c>
      <c r="C216" s="15">
        <v>200</v>
      </c>
      <c r="D216" s="13">
        <f t="shared" si="64"/>
        <v>-9</v>
      </c>
      <c r="E216" s="15">
        <v>0</v>
      </c>
      <c r="F216" s="15">
        <v>0</v>
      </c>
      <c r="G216" s="15">
        <v>0</v>
      </c>
      <c r="H216" s="17">
        <v>0</v>
      </c>
      <c r="I216" s="17">
        <v>0</v>
      </c>
      <c r="J216" s="15">
        <v>0</v>
      </c>
      <c r="K216" s="15">
        <v>0</v>
      </c>
      <c r="L216" s="17">
        <v>0</v>
      </c>
      <c r="M216" s="15">
        <v>-9</v>
      </c>
      <c r="N216" s="15">
        <v>0</v>
      </c>
      <c r="O216" s="17">
        <v>0</v>
      </c>
      <c r="P216" s="15">
        <v>0</v>
      </c>
      <c r="Q216" s="17">
        <v>0</v>
      </c>
      <c r="R216" s="15">
        <v>0</v>
      </c>
      <c r="S216" s="15">
        <v>0</v>
      </c>
      <c r="T216" s="13">
        <f t="shared" si="65"/>
        <v>191</v>
      </c>
      <c r="U216" s="13">
        <f>[1]L02!C1319</f>
        <v>191</v>
      </c>
      <c r="V216" s="13">
        <f t="shared" si="66"/>
        <v>0</v>
      </c>
      <c r="W216" s="17">
        <v>0</v>
      </c>
    </row>
    <row r="217" spans="1:23">
      <c r="A217" s="11">
        <v>22403</v>
      </c>
      <c r="B217" s="11" t="s">
        <v>234</v>
      </c>
      <c r="C217" s="15">
        <v>0</v>
      </c>
      <c r="D217" s="13">
        <f t="shared" si="64"/>
        <v>0</v>
      </c>
      <c r="E217" s="15">
        <v>0</v>
      </c>
      <c r="F217" s="15">
        <v>0</v>
      </c>
      <c r="G217" s="15">
        <v>0</v>
      </c>
      <c r="H217" s="17">
        <v>0</v>
      </c>
      <c r="I217" s="17">
        <v>0</v>
      </c>
      <c r="J217" s="15">
        <v>0</v>
      </c>
      <c r="K217" s="15">
        <v>0</v>
      </c>
      <c r="L217" s="17">
        <v>0</v>
      </c>
      <c r="M217" s="15">
        <v>0</v>
      </c>
      <c r="N217" s="15">
        <v>0</v>
      </c>
      <c r="O217" s="17">
        <v>0</v>
      </c>
      <c r="P217" s="15">
        <v>0</v>
      </c>
      <c r="Q217" s="17">
        <v>0</v>
      </c>
      <c r="R217" s="15">
        <v>0</v>
      </c>
      <c r="S217" s="15">
        <v>0</v>
      </c>
      <c r="T217" s="13">
        <f t="shared" si="65"/>
        <v>0</v>
      </c>
      <c r="U217" s="13">
        <f>[1]L02!C1325</f>
        <v>0</v>
      </c>
      <c r="V217" s="13">
        <f t="shared" si="66"/>
        <v>0</v>
      </c>
      <c r="W217" s="17">
        <v>0</v>
      </c>
    </row>
    <row r="218" spans="1:23">
      <c r="A218" s="11">
        <v>22404</v>
      </c>
      <c r="B218" s="11" t="s">
        <v>235</v>
      </c>
      <c r="C218" s="15">
        <v>0</v>
      </c>
      <c r="D218" s="13">
        <f t="shared" si="64"/>
        <v>0</v>
      </c>
      <c r="E218" s="15">
        <v>0</v>
      </c>
      <c r="F218" s="15">
        <v>0</v>
      </c>
      <c r="G218" s="15">
        <v>0</v>
      </c>
      <c r="H218" s="17">
        <v>0</v>
      </c>
      <c r="I218" s="17">
        <v>0</v>
      </c>
      <c r="J218" s="15">
        <v>0</v>
      </c>
      <c r="K218" s="15">
        <v>0</v>
      </c>
      <c r="L218" s="17">
        <v>0</v>
      </c>
      <c r="M218" s="15">
        <v>0</v>
      </c>
      <c r="N218" s="15">
        <v>0</v>
      </c>
      <c r="O218" s="17">
        <v>0</v>
      </c>
      <c r="P218" s="15">
        <v>0</v>
      </c>
      <c r="Q218" s="17">
        <v>0</v>
      </c>
      <c r="R218" s="15">
        <v>0</v>
      </c>
      <c r="S218" s="15">
        <v>0</v>
      </c>
      <c r="T218" s="13">
        <f t="shared" si="65"/>
        <v>0</v>
      </c>
      <c r="U218" s="13">
        <f>[1]L02!C1331</f>
        <v>0</v>
      </c>
      <c r="V218" s="13">
        <f t="shared" si="66"/>
        <v>0</v>
      </c>
      <c r="W218" s="17">
        <v>0</v>
      </c>
    </row>
    <row r="219" spans="1:23">
      <c r="A219" s="11">
        <v>22405</v>
      </c>
      <c r="B219" s="11" t="s">
        <v>236</v>
      </c>
      <c r="C219" s="15">
        <v>0</v>
      </c>
      <c r="D219" s="13">
        <f t="shared" si="64"/>
        <v>0</v>
      </c>
      <c r="E219" s="15">
        <v>0</v>
      </c>
      <c r="F219" s="15">
        <v>0</v>
      </c>
      <c r="G219" s="15">
        <v>0</v>
      </c>
      <c r="H219" s="17">
        <v>0</v>
      </c>
      <c r="I219" s="17">
        <v>0</v>
      </c>
      <c r="J219" s="15">
        <v>0</v>
      </c>
      <c r="K219" s="15">
        <v>0</v>
      </c>
      <c r="L219" s="17">
        <v>0</v>
      </c>
      <c r="M219" s="15">
        <v>0</v>
      </c>
      <c r="N219" s="15">
        <v>0</v>
      </c>
      <c r="O219" s="17">
        <v>0</v>
      </c>
      <c r="P219" s="15">
        <v>0</v>
      </c>
      <c r="Q219" s="17">
        <v>0</v>
      </c>
      <c r="R219" s="15">
        <v>0</v>
      </c>
      <c r="S219" s="15">
        <v>0</v>
      </c>
      <c r="T219" s="13">
        <f t="shared" si="65"/>
        <v>0</v>
      </c>
      <c r="U219" s="13">
        <f>[1]L02!C1339</f>
        <v>0</v>
      </c>
      <c r="V219" s="13">
        <f t="shared" si="66"/>
        <v>0</v>
      </c>
      <c r="W219" s="17">
        <v>0</v>
      </c>
    </row>
    <row r="220" spans="1:23">
      <c r="A220" s="11">
        <v>22406</v>
      </c>
      <c r="B220" s="11" t="s">
        <v>237</v>
      </c>
      <c r="C220" s="15">
        <v>0</v>
      </c>
      <c r="D220" s="13">
        <f t="shared" si="64"/>
        <v>0</v>
      </c>
      <c r="E220" s="15">
        <v>0</v>
      </c>
      <c r="F220" s="15">
        <v>0</v>
      </c>
      <c r="G220" s="15">
        <v>0</v>
      </c>
      <c r="H220" s="17">
        <v>0</v>
      </c>
      <c r="I220" s="17">
        <v>0</v>
      </c>
      <c r="J220" s="15">
        <v>0</v>
      </c>
      <c r="K220" s="15">
        <v>0</v>
      </c>
      <c r="L220" s="17">
        <v>0</v>
      </c>
      <c r="M220" s="15">
        <v>0</v>
      </c>
      <c r="N220" s="15">
        <v>0</v>
      </c>
      <c r="O220" s="17">
        <v>0</v>
      </c>
      <c r="P220" s="15">
        <v>0</v>
      </c>
      <c r="Q220" s="17">
        <v>0</v>
      </c>
      <c r="R220" s="15">
        <v>0</v>
      </c>
      <c r="S220" s="15">
        <v>0</v>
      </c>
      <c r="T220" s="13">
        <f t="shared" si="65"/>
        <v>0</v>
      </c>
      <c r="U220" s="13">
        <f>[1]L02!C1352</f>
        <v>0</v>
      </c>
      <c r="V220" s="13">
        <f t="shared" si="66"/>
        <v>0</v>
      </c>
      <c r="W220" s="17">
        <v>0</v>
      </c>
    </row>
    <row r="221" spans="1:23">
      <c r="A221" s="11">
        <v>22407</v>
      </c>
      <c r="B221" s="11" t="s">
        <v>238</v>
      </c>
      <c r="C221" s="15">
        <v>0</v>
      </c>
      <c r="D221" s="13">
        <f t="shared" si="64"/>
        <v>0</v>
      </c>
      <c r="E221" s="15">
        <v>0</v>
      </c>
      <c r="F221" s="15">
        <v>0</v>
      </c>
      <c r="G221" s="15">
        <v>0</v>
      </c>
      <c r="H221" s="17">
        <v>0</v>
      </c>
      <c r="I221" s="17">
        <v>0</v>
      </c>
      <c r="J221" s="15">
        <v>0</v>
      </c>
      <c r="K221" s="15">
        <v>0</v>
      </c>
      <c r="L221" s="17">
        <v>0</v>
      </c>
      <c r="M221" s="15">
        <v>0</v>
      </c>
      <c r="N221" s="15">
        <v>0</v>
      </c>
      <c r="O221" s="17">
        <v>0</v>
      </c>
      <c r="P221" s="15">
        <v>0</v>
      </c>
      <c r="Q221" s="17">
        <v>0</v>
      </c>
      <c r="R221" s="15">
        <v>0</v>
      </c>
      <c r="S221" s="15">
        <v>0</v>
      </c>
      <c r="T221" s="13">
        <f t="shared" si="65"/>
        <v>0</v>
      </c>
      <c r="U221" s="13">
        <f>[1]L02!C1356</f>
        <v>0</v>
      </c>
      <c r="V221" s="13">
        <f t="shared" si="66"/>
        <v>0</v>
      </c>
      <c r="W221" s="17">
        <v>0</v>
      </c>
    </row>
    <row r="222" spans="1:23">
      <c r="A222" s="11">
        <v>22499</v>
      </c>
      <c r="B222" s="11" t="s">
        <v>239</v>
      </c>
      <c r="C222" s="15">
        <v>0</v>
      </c>
      <c r="D222" s="13">
        <f t="shared" si="64"/>
        <v>0</v>
      </c>
      <c r="E222" s="15">
        <v>0</v>
      </c>
      <c r="F222" s="15">
        <v>0</v>
      </c>
      <c r="G222" s="15">
        <v>0</v>
      </c>
      <c r="H222" s="17">
        <v>0</v>
      </c>
      <c r="I222" s="17">
        <v>0</v>
      </c>
      <c r="J222" s="15">
        <v>0</v>
      </c>
      <c r="K222" s="15">
        <v>0</v>
      </c>
      <c r="L222" s="17">
        <v>0</v>
      </c>
      <c r="M222" s="15">
        <v>0</v>
      </c>
      <c r="N222" s="15">
        <v>0</v>
      </c>
      <c r="O222" s="17">
        <v>0</v>
      </c>
      <c r="P222" s="15">
        <v>0</v>
      </c>
      <c r="Q222" s="17">
        <v>0</v>
      </c>
      <c r="R222" s="15">
        <v>0</v>
      </c>
      <c r="S222" s="15">
        <v>0</v>
      </c>
      <c r="T222" s="13">
        <f t="shared" si="65"/>
        <v>0</v>
      </c>
      <c r="U222" s="13">
        <f>[1]L02!C1362</f>
        <v>0</v>
      </c>
      <c r="V222" s="13">
        <f t="shared" si="66"/>
        <v>0</v>
      </c>
      <c r="W222" s="17">
        <v>0</v>
      </c>
    </row>
    <row r="223" spans="1:23">
      <c r="A223" s="11">
        <v>227</v>
      </c>
      <c r="B223" s="14" t="s">
        <v>240</v>
      </c>
      <c r="C223" s="15">
        <v>1090</v>
      </c>
      <c r="D223" s="13">
        <f t="shared" si="64"/>
        <v>-1090</v>
      </c>
      <c r="E223" s="15">
        <v>0</v>
      </c>
      <c r="F223" s="15">
        <v>0</v>
      </c>
      <c r="G223" s="15">
        <v>0</v>
      </c>
      <c r="H223" s="16">
        <v>0</v>
      </c>
      <c r="I223" s="17">
        <v>0</v>
      </c>
      <c r="J223" s="15">
        <v>0</v>
      </c>
      <c r="K223" s="15">
        <v>0</v>
      </c>
      <c r="L223" s="17">
        <v>-1090</v>
      </c>
      <c r="M223" s="15">
        <v>0</v>
      </c>
      <c r="N223" s="15">
        <v>0</v>
      </c>
      <c r="O223" s="17">
        <v>0</v>
      </c>
      <c r="P223" s="15">
        <v>0</v>
      </c>
      <c r="Q223" s="17">
        <v>0</v>
      </c>
      <c r="R223" s="15">
        <v>0</v>
      </c>
      <c r="S223" s="15">
        <v>0</v>
      </c>
      <c r="T223" s="13">
        <f t="shared" si="65"/>
        <v>0</v>
      </c>
      <c r="U223" s="13">
        <f>[1]ML!A36</f>
        <v>0</v>
      </c>
      <c r="V223" s="13">
        <f t="shared" si="66"/>
        <v>0</v>
      </c>
      <c r="W223" s="17">
        <v>0</v>
      </c>
    </row>
    <row r="224" spans="1:23">
      <c r="A224" s="11">
        <v>229</v>
      </c>
      <c r="B224" s="14" t="s">
        <v>241</v>
      </c>
      <c r="C224" s="13">
        <f t="shared" ref="C224:W224" si="67">SUM(C225:C226)</f>
        <v>858</v>
      </c>
      <c r="D224" s="13">
        <f t="shared" si="67"/>
        <v>2172</v>
      </c>
      <c r="E224" s="13">
        <f t="shared" si="67"/>
        <v>0</v>
      </c>
      <c r="F224" s="13">
        <f t="shared" si="67"/>
        <v>0</v>
      </c>
      <c r="G224" s="13">
        <f t="shared" si="67"/>
        <v>3030</v>
      </c>
      <c r="H224" s="13">
        <f t="shared" si="67"/>
        <v>0</v>
      </c>
      <c r="I224" s="13">
        <f t="shared" si="67"/>
        <v>0</v>
      </c>
      <c r="J224" s="13">
        <f t="shared" si="67"/>
        <v>0</v>
      </c>
      <c r="K224" s="13">
        <f t="shared" si="67"/>
        <v>0</v>
      </c>
      <c r="L224" s="13">
        <f t="shared" si="67"/>
        <v>0</v>
      </c>
      <c r="M224" s="13">
        <f t="shared" si="67"/>
        <v>-858</v>
      </c>
      <c r="N224" s="13">
        <f t="shared" si="67"/>
        <v>0</v>
      </c>
      <c r="O224" s="13">
        <f t="shared" si="67"/>
        <v>0</v>
      </c>
      <c r="P224" s="13">
        <f t="shared" si="67"/>
        <v>0</v>
      </c>
      <c r="Q224" s="13">
        <f t="shared" si="67"/>
        <v>0</v>
      </c>
      <c r="R224" s="13">
        <f t="shared" si="67"/>
        <v>0</v>
      </c>
      <c r="S224" s="13">
        <f t="shared" si="67"/>
        <v>0</v>
      </c>
      <c r="T224" s="13">
        <f t="shared" si="67"/>
        <v>3030</v>
      </c>
      <c r="U224" s="13">
        <f t="shared" si="67"/>
        <v>3030</v>
      </c>
      <c r="V224" s="13">
        <f t="shared" si="67"/>
        <v>0</v>
      </c>
      <c r="W224" s="13">
        <f t="shared" si="67"/>
        <v>0</v>
      </c>
    </row>
    <row r="225" spans="1:23">
      <c r="A225" s="11">
        <v>22902</v>
      </c>
      <c r="B225" s="11" t="s">
        <v>242</v>
      </c>
      <c r="C225" s="15">
        <v>858</v>
      </c>
      <c r="D225" s="13">
        <f>SUM(E225:S225)</f>
        <v>-858</v>
      </c>
      <c r="E225" s="15">
        <v>0</v>
      </c>
      <c r="F225" s="15">
        <v>0</v>
      </c>
      <c r="G225" s="15">
        <v>0</v>
      </c>
      <c r="H225" s="16">
        <v>0</v>
      </c>
      <c r="I225" s="17">
        <v>0</v>
      </c>
      <c r="J225" s="15">
        <v>0</v>
      </c>
      <c r="K225" s="15">
        <v>0</v>
      </c>
      <c r="L225" s="17">
        <v>0</v>
      </c>
      <c r="M225" s="15">
        <v>-858</v>
      </c>
      <c r="N225" s="15">
        <v>0</v>
      </c>
      <c r="O225" s="17">
        <v>0</v>
      </c>
      <c r="P225" s="15">
        <v>0</v>
      </c>
      <c r="Q225" s="17">
        <v>0</v>
      </c>
      <c r="R225" s="15">
        <v>0</v>
      </c>
      <c r="S225" s="15">
        <v>0</v>
      </c>
      <c r="T225" s="13">
        <f>C225+D225</f>
        <v>0</v>
      </c>
      <c r="U225" s="13">
        <f>[1]ML!A36</f>
        <v>0</v>
      </c>
      <c r="V225" s="13">
        <f>T225-U225</f>
        <v>0</v>
      </c>
      <c r="W225" s="17">
        <v>0</v>
      </c>
    </row>
    <row r="226" spans="1:23">
      <c r="A226" s="11">
        <v>22999</v>
      </c>
      <c r="B226" s="11" t="s">
        <v>243</v>
      </c>
      <c r="C226" s="15">
        <v>0</v>
      </c>
      <c r="D226" s="13">
        <f>SUM(E226:S226)</f>
        <v>3030</v>
      </c>
      <c r="E226" s="15">
        <v>0</v>
      </c>
      <c r="F226" s="15">
        <v>0</v>
      </c>
      <c r="G226" s="15">
        <v>3030</v>
      </c>
      <c r="H226" s="16">
        <v>0</v>
      </c>
      <c r="I226" s="17">
        <v>0</v>
      </c>
      <c r="J226" s="15">
        <v>0</v>
      </c>
      <c r="K226" s="15">
        <v>0</v>
      </c>
      <c r="L226" s="17">
        <v>0</v>
      </c>
      <c r="M226" s="15">
        <v>0</v>
      </c>
      <c r="N226" s="15">
        <v>0</v>
      </c>
      <c r="O226" s="17">
        <v>0</v>
      </c>
      <c r="P226" s="15">
        <v>0</v>
      </c>
      <c r="Q226" s="17">
        <v>0</v>
      </c>
      <c r="R226" s="15">
        <v>0</v>
      </c>
      <c r="S226" s="15">
        <v>0</v>
      </c>
      <c r="T226" s="13">
        <f>C226+D226</f>
        <v>3030</v>
      </c>
      <c r="U226" s="13">
        <f>[1]L02!C1363</f>
        <v>3030</v>
      </c>
      <c r="V226" s="13">
        <f>T226-U226</f>
        <v>0</v>
      </c>
      <c r="W226" s="17">
        <v>0</v>
      </c>
    </row>
    <row r="227" spans="1:23">
      <c r="A227" s="11">
        <v>232</v>
      </c>
      <c r="B227" s="14" t="s">
        <v>244</v>
      </c>
      <c r="C227" s="13">
        <f t="shared" ref="C227:W227" si="68">SUM(C228:C230)</f>
        <v>0</v>
      </c>
      <c r="D227" s="13">
        <f t="shared" si="68"/>
        <v>0</v>
      </c>
      <c r="E227" s="13">
        <f t="shared" si="68"/>
        <v>0</v>
      </c>
      <c r="F227" s="13">
        <f t="shared" si="68"/>
        <v>0</v>
      </c>
      <c r="G227" s="13">
        <f t="shared" si="68"/>
        <v>0</v>
      </c>
      <c r="H227" s="13">
        <f t="shared" si="68"/>
        <v>0</v>
      </c>
      <c r="I227" s="13">
        <f t="shared" si="68"/>
        <v>0</v>
      </c>
      <c r="J227" s="13">
        <f t="shared" si="68"/>
        <v>0</v>
      </c>
      <c r="K227" s="13">
        <f t="shared" si="68"/>
        <v>0</v>
      </c>
      <c r="L227" s="13">
        <f t="shared" si="68"/>
        <v>0</v>
      </c>
      <c r="M227" s="13">
        <f t="shared" si="68"/>
        <v>0</v>
      </c>
      <c r="N227" s="13">
        <f t="shared" si="68"/>
        <v>0</v>
      </c>
      <c r="O227" s="13">
        <f t="shared" si="68"/>
        <v>0</v>
      </c>
      <c r="P227" s="13">
        <f t="shared" si="68"/>
        <v>0</v>
      </c>
      <c r="Q227" s="13">
        <f t="shared" si="68"/>
        <v>0</v>
      </c>
      <c r="R227" s="13">
        <f t="shared" si="68"/>
        <v>0</v>
      </c>
      <c r="S227" s="13">
        <f t="shared" si="68"/>
        <v>0</v>
      </c>
      <c r="T227" s="13">
        <f t="shared" si="68"/>
        <v>0</v>
      </c>
      <c r="U227" s="13">
        <f t="shared" si="68"/>
        <v>0</v>
      </c>
      <c r="V227" s="13">
        <f t="shared" si="68"/>
        <v>0</v>
      </c>
      <c r="W227" s="13">
        <f t="shared" si="68"/>
        <v>0</v>
      </c>
    </row>
    <row r="228" spans="1:23">
      <c r="A228" s="11">
        <v>23201</v>
      </c>
      <c r="B228" s="11" t="s">
        <v>245</v>
      </c>
      <c r="C228" s="15">
        <v>0</v>
      </c>
      <c r="D228" s="13">
        <f>SUM(E228:S228)</f>
        <v>0</v>
      </c>
      <c r="E228" s="15">
        <v>0</v>
      </c>
      <c r="F228" s="15">
        <v>0</v>
      </c>
      <c r="G228" s="15">
        <v>0</v>
      </c>
      <c r="H228" s="16">
        <v>0</v>
      </c>
      <c r="I228" s="17">
        <v>0</v>
      </c>
      <c r="J228" s="15">
        <v>0</v>
      </c>
      <c r="K228" s="15">
        <v>0</v>
      </c>
      <c r="L228" s="17">
        <v>0</v>
      </c>
      <c r="M228" s="15">
        <v>0</v>
      </c>
      <c r="N228" s="15">
        <v>0</v>
      </c>
      <c r="O228" s="17">
        <v>0</v>
      </c>
      <c r="P228" s="15">
        <v>0</v>
      </c>
      <c r="Q228" s="17">
        <v>0</v>
      </c>
      <c r="R228" s="15">
        <v>0</v>
      </c>
      <c r="S228" s="15">
        <v>0</v>
      </c>
      <c r="T228" s="13">
        <f>C228+D228</f>
        <v>0</v>
      </c>
      <c r="U228" s="13">
        <f>[1]L02!C1367</f>
        <v>0</v>
      </c>
      <c r="V228" s="13">
        <f>T228-U228</f>
        <v>0</v>
      </c>
      <c r="W228" s="17">
        <v>0</v>
      </c>
    </row>
    <row r="229" spans="1:23">
      <c r="A229" s="11">
        <v>23202</v>
      </c>
      <c r="B229" s="11" t="s">
        <v>246</v>
      </c>
      <c r="C229" s="15">
        <v>0</v>
      </c>
      <c r="D229" s="13">
        <f>SUM(E229:S229)</f>
        <v>0</v>
      </c>
      <c r="E229" s="15">
        <v>0</v>
      </c>
      <c r="F229" s="15">
        <v>0</v>
      </c>
      <c r="G229" s="15">
        <v>0</v>
      </c>
      <c r="H229" s="16">
        <v>0</v>
      </c>
      <c r="I229" s="17">
        <v>0</v>
      </c>
      <c r="J229" s="15">
        <v>0</v>
      </c>
      <c r="K229" s="15">
        <v>0</v>
      </c>
      <c r="L229" s="17">
        <v>0</v>
      </c>
      <c r="M229" s="15">
        <v>0</v>
      </c>
      <c r="N229" s="15">
        <v>0</v>
      </c>
      <c r="O229" s="17">
        <v>0</v>
      </c>
      <c r="P229" s="15">
        <v>0</v>
      </c>
      <c r="Q229" s="17">
        <v>0</v>
      </c>
      <c r="R229" s="15">
        <v>0</v>
      </c>
      <c r="S229" s="15">
        <v>0</v>
      </c>
      <c r="T229" s="13">
        <f>C229+D229</f>
        <v>0</v>
      </c>
      <c r="U229" s="13">
        <f>[1]L02!C1368</f>
        <v>0</v>
      </c>
      <c r="V229" s="13">
        <f>T229-U229</f>
        <v>0</v>
      </c>
      <c r="W229" s="17">
        <v>0</v>
      </c>
    </row>
    <row r="230" spans="1:23">
      <c r="A230" s="11">
        <v>23203</v>
      </c>
      <c r="B230" s="11" t="s">
        <v>247</v>
      </c>
      <c r="C230" s="15">
        <v>0</v>
      </c>
      <c r="D230" s="13">
        <f>SUM(E230:S230)</f>
        <v>0</v>
      </c>
      <c r="E230" s="15">
        <v>0</v>
      </c>
      <c r="F230" s="15">
        <v>0</v>
      </c>
      <c r="G230" s="15">
        <v>0</v>
      </c>
      <c r="H230" s="16">
        <v>0</v>
      </c>
      <c r="I230" s="17">
        <v>0</v>
      </c>
      <c r="J230" s="15">
        <v>0</v>
      </c>
      <c r="K230" s="15">
        <v>0</v>
      </c>
      <c r="L230" s="17">
        <v>0</v>
      </c>
      <c r="M230" s="15">
        <v>0</v>
      </c>
      <c r="N230" s="15">
        <v>0</v>
      </c>
      <c r="O230" s="17">
        <v>0</v>
      </c>
      <c r="P230" s="15">
        <v>0</v>
      </c>
      <c r="Q230" s="17">
        <v>0</v>
      </c>
      <c r="R230" s="15">
        <v>0</v>
      </c>
      <c r="S230" s="15">
        <v>0</v>
      </c>
      <c r="T230" s="13">
        <f>C230+D230</f>
        <v>0</v>
      </c>
      <c r="U230" s="13">
        <f>[1]L02!C1369</f>
        <v>0</v>
      </c>
      <c r="V230" s="13">
        <f>T230-U230</f>
        <v>0</v>
      </c>
      <c r="W230" s="17">
        <v>0</v>
      </c>
    </row>
    <row r="231" spans="1:23">
      <c r="A231" s="11">
        <v>233</v>
      </c>
      <c r="B231" s="14" t="s">
        <v>248</v>
      </c>
      <c r="C231" s="13">
        <f t="shared" ref="C231:W231" si="69">SUM(C232:C234)</f>
        <v>0</v>
      </c>
      <c r="D231" s="13">
        <f t="shared" si="69"/>
        <v>8</v>
      </c>
      <c r="E231" s="13">
        <f t="shared" si="69"/>
        <v>0</v>
      </c>
      <c r="F231" s="13">
        <f t="shared" si="69"/>
        <v>0</v>
      </c>
      <c r="G231" s="13">
        <f t="shared" si="69"/>
        <v>0</v>
      </c>
      <c r="H231" s="13">
        <f t="shared" si="69"/>
        <v>0</v>
      </c>
      <c r="I231" s="13">
        <f t="shared" si="69"/>
        <v>0</v>
      </c>
      <c r="J231" s="13">
        <f t="shared" si="69"/>
        <v>0</v>
      </c>
      <c r="K231" s="13">
        <f t="shared" si="69"/>
        <v>0</v>
      </c>
      <c r="L231" s="13">
        <f t="shared" si="69"/>
        <v>0</v>
      </c>
      <c r="M231" s="13">
        <f t="shared" si="69"/>
        <v>8</v>
      </c>
      <c r="N231" s="13">
        <f t="shared" si="69"/>
        <v>0</v>
      </c>
      <c r="O231" s="13">
        <f t="shared" si="69"/>
        <v>0</v>
      </c>
      <c r="P231" s="13">
        <f t="shared" si="69"/>
        <v>0</v>
      </c>
      <c r="Q231" s="13">
        <f t="shared" si="69"/>
        <v>0</v>
      </c>
      <c r="R231" s="13">
        <f t="shared" si="69"/>
        <v>0</v>
      </c>
      <c r="S231" s="13">
        <f t="shared" si="69"/>
        <v>0</v>
      </c>
      <c r="T231" s="13">
        <f t="shared" si="69"/>
        <v>8</v>
      </c>
      <c r="U231" s="13">
        <f t="shared" si="69"/>
        <v>8</v>
      </c>
      <c r="V231" s="13">
        <f t="shared" si="69"/>
        <v>0</v>
      </c>
      <c r="W231" s="13">
        <f t="shared" si="69"/>
        <v>0</v>
      </c>
    </row>
    <row r="232" spans="1:23">
      <c r="A232" s="11">
        <v>23301</v>
      </c>
      <c r="B232" s="11" t="s">
        <v>249</v>
      </c>
      <c r="C232" s="15">
        <v>0</v>
      </c>
      <c r="D232" s="13">
        <f>SUM(E232:S232)</f>
        <v>0</v>
      </c>
      <c r="E232" s="15">
        <v>0</v>
      </c>
      <c r="F232" s="15">
        <v>0</v>
      </c>
      <c r="G232" s="15">
        <v>0</v>
      </c>
      <c r="H232" s="16">
        <v>0</v>
      </c>
      <c r="I232" s="17">
        <v>0</v>
      </c>
      <c r="J232" s="15">
        <v>0</v>
      </c>
      <c r="K232" s="15">
        <v>0</v>
      </c>
      <c r="L232" s="17">
        <v>0</v>
      </c>
      <c r="M232" s="15">
        <v>0</v>
      </c>
      <c r="N232" s="15">
        <v>0</v>
      </c>
      <c r="O232" s="17">
        <v>0</v>
      </c>
      <c r="P232" s="15">
        <v>0</v>
      </c>
      <c r="Q232" s="17">
        <v>0</v>
      </c>
      <c r="R232" s="15">
        <v>0</v>
      </c>
      <c r="S232" s="15">
        <v>0</v>
      </c>
      <c r="T232" s="13">
        <f>C232+D232</f>
        <v>0</v>
      </c>
      <c r="U232" s="13">
        <f>[1]L02!C1375</f>
        <v>0</v>
      </c>
      <c r="V232" s="13">
        <f>T232-U232</f>
        <v>0</v>
      </c>
      <c r="W232" s="17">
        <v>0</v>
      </c>
    </row>
    <row r="233" spans="1:23">
      <c r="A233" s="11">
        <v>23302</v>
      </c>
      <c r="B233" s="11" t="s">
        <v>250</v>
      </c>
      <c r="C233" s="15">
        <v>0</v>
      </c>
      <c r="D233" s="13">
        <f>SUM(E233:S233)</f>
        <v>0</v>
      </c>
      <c r="E233" s="15">
        <v>0</v>
      </c>
      <c r="F233" s="15">
        <v>0</v>
      </c>
      <c r="G233" s="15">
        <v>0</v>
      </c>
      <c r="H233" s="16">
        <v>0</v>
      </c>
      <c r="I233" s="17">
        <v>0</v>
      </c>
      <c r="J233" s="15">
        <v>0</v>
      </c>
      <c r="K233" s="15">
        <v>0</v>
      </c>
      <c r="L233" s="17">
        <v>0</v>
      </c>
      <c r="M233" s="15">
        <v>0</v>
      </c>
      <c r="N233" s="15">
        <v>0</v>
      </c>
      <c r="O233" s="17">
        <v>0</v>
      </c>
      <c r="P233" s="15">
        <v>0</v>
      </c>
      <c r="Q233" s="17">
        <v>0</v>
      </c>
      <c r="R233" s="15">
        <v>0</v>
      </c>
      <c r="S233" s="15">
        <v>0</v>
      </c>
      <c r="T233" s="13">
        <f>C233+D233</f>
        <v>0</v>
      </c>
      <c r="U233" s="13">
        <f>[1]L02!C1376</f>
        <v>0</v>
      </c>
      <c r="V233" s="13">
        <f>T233-U233</f>
        <v>0</v>
      </c>
      <c r="W233" s="17">
        <v>0</v>
      </c>
    </row>
    <row r="234" spans="1:23">
      <c r="A234" s="11">
        <v>23303</v>
      </c>
      <c r="B234" s="11" t="s">
        <v>251</v>
      </c>
      <c r="C234" s="15">
        <v>0</v>
      </c>
      <c r="D234" s="13">
        <f>SUM(E234:S234)</f>
        <v>8</v>
      </c>
      <c r="E234" s="15">
        <v>0</v>
      </c>
      <c r="F234" s="15">
        <v>0</v>
      </c>
      <c r="G234" s="15">
        <v>0</v>
      </c>
      <c r="H234" s="16">
        <v>0</v>
      </c>
      <c r="I234" s="17">
        <v>0</v>
      </c>
      <c r="J234" s="15">
        <v>0</v>
      </c>
      <c r="K234" s="15">
        <v>0</v>
      </c>
      <c r="L234" s="17">
        <v>0</v>
      </c>
      <c r="M234" s="15">
        <v>8</v>
      </c>
      <c r="N234" s="15">
        <v>0</v>
      </c>
      <c r="O234" s="17">
        <v>0</v>
      </c>
      <c r="P234" s="15">
        <v>0</v>
      </c>
      <c r="Q234" s="17">
        <v>0</v>
      </c>
      <c r="R234" s="15">
        <v>0</v>
      </c>
      <c r="S234" s="15">
        <v>0</v>
      </c>
      <c r="T234" s="13">
        <f>C234+D234</f>
        <v>8</v>
      </c>
      <c r="U234" s="13">
        <f>[1]L02!C1377</f>
        <v>8</v>
      </c>
      <c r="V234" s="13">
        <f>T234-U234</f>
        <v>0</v>
      </c>
      <c r="W234" s="17">
        <v>0</v>
      </c>
    </row>
  </sheetData>
  <mergeCells count="27">
    <mergeCell ref="S5:S6"/>
    <mergeCell ref="M5:M6"/>
    <mergeCell ref="N5:N6"/>
    <mergeCell ref="O5:O6"/>
    <mergeCell ref="P5:P6"/>
    <mergeCell ref="Q5:Q6"/>
    <mergeCell ref="R5:R6"/>
    <mergeCell ref="W4:W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1:W1"/>
    <mergeCell ref="A2:W2"/>
    <mergeCell ref="A3:W3"/>
    <mergeCell ref="A4:A6"/>
    <mergeCell ref="B4:B6"/>
    <mergeCell ref="C4:C6"/>
    <mergeCell ref="D4:S4"/>
    <mergeCell ref="T4:T6"/>
    <mergeCell ref="U4:U6"/>
    <mergeCell ref="V4:V6"/>
  </mergeCells>
  <phoneticPr fontId="1" type="noConversion"/>
  <printOptions horizontalCentered="1"/>
  <pageMargins left="0.70866141732283472" right="0.70866141732283472" top="0.39370078740157483" bottom="0.3937007874015748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2020-04-13T03:09:26Z</dcterms:modified>
</cp:coreProperties>
</file>