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4000" windowHeight="9990"/>
  </bookViews>
  <sheets>
    <sheet name="当雄县2020年涉农统筹整合资金项目投资计划表" sheetId="2" r:id="rId1"/>
    <sheet name="Sheet1" sheetId="1" r:id="rId2"/>
  </sheets>
  <calcPr calcId="144525"/>
</workbook>
</file>

<file path=xl/sharedStrings.xml><?xml version="1.0" encoding="utf-8"?>
<sst xmlns="http://schemas.openxmlformats.org/spreadsheetml/2006/main" count="191" uniqueCount="135">
  <si>
    <t>附件2：</t>
  </si>
  <si>
    <t>西藏自治区拉萨市当雄县2020年涉农统筹整合资金项目投资计划表</t>
  </si>
  <si>
    <t>填报单位：当雄县脱贫攻坚指挥部                                                                                                                                                            金额单位：万元</t>
  </si>
  <si>
    <t>序号</t>
  </si>
  <si>
    <t>县（区)、乡（镇）名称</t>
  </si>
  <si>
    <t>项目名称</t>
  </si>
  <si>
    <t>建设地点（所在乡村名）</t>
  </si>
  <si>
    <t>项目建设内容</t>
  </si>
  <si>
    <t>项目主管部门</t>
  </si>
  <si>
    <t>项目责任人</t>
  </si>
  <si>
    <t>项目期限（月）</t>
  </si>
  <si>
    <t>财政资金来源及金额</t>
  </si>
  <si>
    <t>投资计划(万元)</t>
  </si>
  <si>
    <t>项目预计年均实现收益（万元）</t>
  </si>
  <si>
    <t>项目受益群众户(户)</t>
  </si>
  <si>
    <t>项目受益总人口(人)</t>
  </si>
  <si>
    <t>其中</t>
  </si>
  <si>
    <t>备注（还款主体）</t>
  </si>
  <si>
    <t>资金来源名称</t>
  </si>
  <si>
    <t>金额(万元)</t>
  </si>
  <si>
    <t>总投资</t>
  </si>
  <si>
    <t>中央财政资金</t>
  </si>
  <si>
    <t>自治区财政资金</t>
  </si>
  <si>
    <t>地（市）级资金</t>
  </si>
  <si>
    <t xml:space="preserve">县本级资金  </t>
  </si>
  <si>
    <t>援藏资金</t>
  </si>
  <si>
    <t xml:space="preserve">项目单位自筹（含贷款）   </t>
  </si>
  <si>
    <t>受益贫困户数</t>
  </si>
  <si>
    <t>受益贫困人口数</t>
  </si>
  <si>
    <t>其中：脱贫贫困人数</t>
  </si>
  <si>
    <t>行次</t>
  </si>
  <si>
    <t>合 计</t>
  </si>
  <si>
    <t>一、生产发展（含产业项目）：4类</t>
  </si>
  <si>
    <t>1</t>
  </si>
  <si>
    <t>当雄县</t>
  </si>
  <si>
    <t>拉北环线节点-当雄行者系列阿热湿地“鹤鹤有鸣”建设项目</t>
  </si>
  <si>
    <t>当雄县拉根村、当雄县赛马场</t>
  </si>
  <si>
    <t>建设游客服务中心建筑面积1769平方米、室内赛马场建筑面积2020平方米垃圾转运站41平方米、以及景观附属配套设施。</t>
  </si>
  <si>
    <t>当雄县文旅局</t>
  </si>
  <si>
    <t>旦增克珠</t>
  </si>
  <si>
    <t>2020年1月-12月</t>
  </si>
  <si>
    <t>中央财政专项扶贫资金1614万元（拉财农指【2019】99号）</t>
  </si>
  <si>
    <t>2</t>
  </si>
  <si>
    <t>西藏唐纳石膏新材料加工项目(分三期)</t>
  </si>
  <si>
    <t>格尔木藏青工业园区</t>
  </si>
  <si>
    <t>主要建设内容有设备采购：1.洗选矿机，2.颚式破碎机，3.蒸压釜，4.烘干窑，5.NE提升机，6.雷蒙磨，7.涡轮式粉碎机，8.成品仓，9不锈钢矿车，10.锤式破碎机，11.球磨机，12.混料机，13.包装机，15.袋式除尘器，16.排潮系统，17.超低氮燃烧机，18.6吨超低氮锅炉，19.电缆，20.轨道，21.机械手，22.空压站，23.中控自动化，24.压力容器安装，25.其他设备安装费，26.设备运输费，27.设备吊装。 （设备采购安装总费用1680万元，其中产业专项资金1199万元）</t>
  </si>
  <si>
    <t>当雄县国资委</t>
  </si>
  <si>
    <t>泽仁顿珠</t>
  </si>
  <si>
    <t>县级财政专项扶贫资金1199万元</t>
  </si>
  <si>
    <t>四川华泓新材料公司由当雄县富民国有矿业有限公司占49%股份</t>
  </si>
  <si>
    <t>3</t>
  </si>
  <si>
    <t>当雄县牦牛电商渠道运营项目</t>
  </si>
  <si>
    <t>北京、杭州、上海、南京、 拉萨、重庆、成都</t>
  </si>
  <si>
    <t>1、有身份证的牦牛肉品牌策划（80万）；
2、牦牛肉冷鲜肉、深加工产品、休闲食品等产品研发（5款产品研发与内容制作，合计100万）；
3、牦牛肉拉萨本地物流及杭州云仓建设（拉萨本地仓建设运营100万，杭州云仓建设运营120万，合计220万）；
4、天猫、京东、云集、斑马会员、蓝晶社等传统电商和社交电商运营推广（天猫运营推广费用400万,京东及其它4个渠道运营推广费共200万，5个渠道合计600万）；
5、一条、网易严选、盒马鲜生等新零售渠道战略合作与运营推广（3个渠道运营推广资金合计100万）；
6、北京、杭州、上海、南京、重庆、成都等城市线下门店“有身份证的牦牛肉”品牌场景定制（25家门店合计费用500万）。</t>
  </si>
  <si>
    <t>当雄县农业农村局</t>
  </si>
  <si>
    <t>索朗多吉</t>
  </si>
  <si>
    <t>中央财政专项扶贫资金1600万元（拉财农指【2019】99号）</t>
  </si>
  <si>
    <t>其余1400万元为二期投资</t>
  </si>
  <si>
    <t>4</t>
  </si>
  <si>
    <t>牦牛文创产品开发推广项目</t>
  </si>
  <si>
    <t>当雄县净土产业投资开发有限公司</t>
  </si>
  <si>
    <t>牦牛速食产品、文创产品开发，产品内容制作，区内及区外电商渠道运营推广；1、牦牛速食产品、文创产品开发（5款合计75万）；
2、产品内容制作（5款合计25万）；
3、区内及区外电商渠道运营推广（区内酒店内牦牛文创小铺10个点建设共150万，区外3家电商渠道运营推广共50万，区内区位两项合计200万）。</t>
  </si>
  <si>
    <t>2020年5月-2020年12月</t>
  </si>
  <si>
    <t>县级财政专项扶贫资金300万元</t>
  </si>
  <si>
    <t>带动就业</t>
  </si>
  <si>
    <t>二、农村基础设施类：3类</t>
  </si>
  <si>
    <t>当雄县农村饮水安全第一批脱贫攻坚整合资金当雄县项目</t>
  </si>
  <si>
    <t>全县范围</t>
  </si>
  <si>
    <t>新建机井、大口井及配套设施</t>
  </si>
  <si>
    <t>当雄县水利局</t>
  </si>
  <si>
    <t>德庆曲珍</t>
  </si>
  <si>
    <t>2020年5月-6月</t>
  </si>
  <si>
    <t>县级财政专项扶贫资金1095万元</t>
  </si>
  <si>
    <t>当雄县农村饮水安全第二批脱贫攻坚整合资金当雄县项目</t>
  </si>
  <si>
    <t>龙仁乡</t>
  </si>
  <si>
    <t>新建管道饮水1处，蓄水池1座，铺设管道19750m，新建背水台75座。</t>
  </si>
  <si>
    <t>县级财政专项扶贫资金400万元</t>
  </si>
  <si>
    <t>当雄县郭庆村基础设施项目</t>
  </si>
  <si>
    <t>龙仁乡郭庆村</t>
  </si>
  <si>
    <t>排水工程、化粪池、路灯，主道路及入户道路，垃圾收集池，公用厕所，停车场、入户照明线路及变压器等内容。</t>
  </si>
  <si>
    <t>当雄县住建局</t>
  </si>
  <si>
    <t>普布扎西</t>
  </si>
  <si>
    <t>2020年</t>
  </si>
  <si>
    <t>中央财政专项扶贫资金1157.17万元（拉财农指【2019】99号）县级财政专项扶贫资金1642.83万元</t>
  </si>
  <si>
    <t>三、生态保护和建设类：7类</t>
  </si>
  <si>
    <t>林业生态保护岗位</t>
  </si>
  <si>
    <t>当雄县8个乡镇29个行政村</t>
  </si>
  <si>
    <t>当雄县设置林业生态保护岗位1324个，每人每年生态岗位资金3500元。</t>
  </si>
  <si>
    <t>当雄县自然资源局</t>
  </si>
  <si>
    <t>嘎松达吉</t>
  </si>
  <si>
    <t>2020年底</t>
  </si>
  <si>
    <t>中央财政扶贫林业改革补助资金463.4万元（拉财农指【2019】99号）</t>
  </si>
  <si>
    <t>草原生态保护岗位</t>
  </si>
  <si>
    <t>当雄县设置草场监督员1517个，每人每年生态岗位资金3500元。</t>
  </si>
  <si>
    <t>中央财政扶贫林业改革补助资金530.9万元（拉财农指【2019】99号）</t>
  </si>
  <si>
    <t>水生态保护和村级水管员</t>
  </si>
  <si>
    <t>当雄县设置水生态保护和村级水管员162个，每人每年生态岗位资金3500元。</t>
  </si>
  <si>
    <t>中央财政扶贫林业改革补助资金56.7万元（拉财农指【2019】99号）</t>
  </si>
  <si>
    <t>农村公路养护员</t>
  </si>
  <si>
    <t>当雄县设置农村公路养护员112个，每人每年生态岗位资金3500元。</t>
  </si>
  <si>
    <t>当雄县交通局</t>
  </si>
  <si>
    <t>多吉</t>
  </si>
  <si>
    <t>中央财政扶贫林业改革补助资金39万元（拉财农指【2019】99号）</t>
  </si>
  <si>
    <t>旅游厕所保洁员</t>
  </si>
  <si>
    <t>当雄县设置旅游厕所保洁员8个，每人每年生态岗位资金3500元。</t>
  </si>
  <si>
    <t>中央财政扶贫林业改革补助资金2.8万元（拉财农指【2019】99号）</t>
  </si>
  <si>
    <t>城镇保洁员与村级环境监督员</t>
  </si>
  <si>
    <t>当雄县设置城镇保洁员与村级环境监督员183个，每人每年生态岗位资金3500元。</t>
  </si>
  <si>
    <t>当雄县环保局</t>
  </si>
  <si>
    <t>平措</t>
  </si>
  <si>
    <t>中央财政扶贫林业改革补助资金64.05万元（拉财农指【2019】99号）</t>
  </si>
  <si>
    <t>地质灾害群防群策员</t>
  </si>
  <si>
    <t>当雄县设置地质灾害群防群测员9个，每人每年生态岗位资金3500元。</t>
  </si>
  <si>
    <t>中央财政扶贫林业改革补助资金3.15万元（拉财农指【2019】99号）</t>
  </si>
  <si>
    <t>四、政策补助类：2类</t>
  </si>
  <si>
    <t>钢筋工、砌筑工等建筑工种类培训项目</t>
  </si>
  <si>
    <t>钢筋工、砌筑工等建筑工种培训项目 30人</t>
  </si>
  <si>
    <t>县人社局</t>
  </si>
  <si>
    <t>才达</t>
  </si>
  <si>
    <t>2020年4月至12月</t>
  </si>
  <si>
    <t>自治区财政专项扶贫资金14.7万元（拉财农指【2020】4号）</t>
  </si>
  <si>
    <t>酒店服务培训</t>
  </si>
  <si>
    <t>酒店服务20人</t>
  </si>
  <si>
    <t>2020年3月-2020年12月期间</t>
  </si>
  <si>
    <t>自治区财政专项扶贫资金6万元（拉财农指【2020】4号）</t>
  </si>
  <si>
    <t>五、其他类项目：2类</t>
  </si>
  <si>
    <t>易地扶贫搬迁贷款贴息资金</t>
  </si>
  <si>
    <t>当雄县境内各搬迁点</t>
  </si>
  <si>
    <t>用于归还拉萨市城市建设投资经营有限公司贷款给当雄县精准扶贫易地扶贫搬迁项目的信贷贴息资金。</t>
  </si>
  <si>
    <t>易地扶贫搬迁贴息</t>
  </si>
  <si>
    <t>自治区财政专项扶贫资金114.422万元（拉财农指【2020】4号）；市级其他涉农资金32.69万元（拉财农指字【2019】114号）；县级财政专项扶贫资金16.35万元</t>
  </si>
  <si>
    <t>精准扶贫产业项目贷款贴息</t>
  </si>
  <si>
    <t>当雄县境内</t>
  </si>
  <si>
    <t>产业项目贷款贴息</t>
  </si>
  <si>
    <t>自治区财政专项扶贫资金67.05万元（拉财农指【2019】99号）；市级其他涉农资金40.23万元（拉财农指字【2019】114号）；县级财政专项扶贫资金26.82万元</t>
  </si>
</sst>
</file>

<file path=xl/styles.xml><?xml version="1.0" encoding="utf-8"?>
<styleSheet xmlns="http://schemas.openxmlformats.org/spreadsheetml/2006/main">
  <numFmts count="9">
    <numFmt numFmtId="43" formatCode="_ * #,##0.00_ ;_ * \-#,##0.00_ ;_ * &quot;-&quot;??_ ;_ @_ "/>
    <numFmt numFmtId="42" formatCode="_ &quot;￥&quot;* #,##0_ ;_ &quot;￥&quot;* \-#,##0_ ;_ &quot;￥&quot;* &quot;-&quot;_ ;_ @_ "/>
    <numFmt numFmtId="44" formatCode="_ &quot;￥&quot;* #,##0.00_ ;_ &quot;￥&quot;* \-#,##0.00_ ;_ &quot;￥&quot;* &quot;-&quot;??_ ;_ @_ "/>
    <numFmt numFmtId="41" formatCode="_ * #,##0_ ;_ * \-#,##0_ ;_ * &quot;-&quot;_ ;_ @_ "/>
    <numFmt numFmtId="176" formatCode="0.00_ "/>
    <numFmt numFmtId="177" formatCode="0.00;[Red]0.00"/>
    <numFmt numFmtId="178" formatCode="0.0_);[Red]\(0.0\)"/>
    <numFmt numFmtId="179" formatCode="0_ "/>
    <numFmt numFmtId="180" formatCode="0_);[Red]\(0\)"/>
  </numFmts>
  <fonts count="34">
    <font>
      <sz val="11"/>
      <color theme="1"/>
      <name val="宋体"/>
      <charset val="134"/>
      <scheme val="minor"/>
    </font>
    <font>
      <b/>
      <sz val="8"/>
      <color rgb="FF000000"/>
      <name val="宋体"/>
      <charset val="134"/>
    </font>
    <font>
      <sz val="11"/>
      <color rgb="FF000000"/>
      <name val="宋体"/>
      <charset val="134"/>
      <scheme val="minor"/>
    </font>
    <font>
      <b/>
      <sz val="20"/>
      <color rgb="FF000000"/>
      <name val="宋体"/>
      <charset val="134"/>
    </font>
    <font>
      <b/>
      <sz val="10"/>
      <color rgb="FF000000"/>
      <name val="宋体"/>
      <charset val="134"/>
    </font>
    <font>
      <b/>
      <sz val="9"/>
      <color rgb="FF000000"/>
      <name val="仿宋"/>
      <charset val="134"/>
    </font>
    <font>
      <sz val="8"/>
      <color rgb="FF000000"/>
      <name val="仿宋_GB2312"/>
      <charset val="134"/>
    </font>
    <font>
      <sz val="10"/>
      <color rgb="FF000000"/>
      <name val="仿宋_GB2312"/>
      <charset val="134"/>
    </font>
    <font>
      <b/>
      <sz val="8"/>
      <color rgb="FF000000"/>
      <name val="仿宋_GB2312"/>
      <charset val="134"/>
    </font>
    <font>
      <b/>
      <sz val="8"/>
      <color theme="1"/>
      <name val="仿宋_GB2312"/>
      <charset val="134"/>
    </font>
    <font>
      <sz val="8"/>
      <color theme="1"/>
      <name val="仿宋_GB2312"/>
      <charset val="134"/>
    </font>
    <font>
      <sz val="9"/>
      <color rgb="FF000000"/>
      <name val="仿宋"/>
      <charset val="134"/>
    </font>
    <font>
      <sz val="8"/>
      <color rgb="FF000000"/>
      <name val="宋体"/>
      <charset val="134"/>
    </font>
    <font>
      <sz val="11"/>
      <color theme="1"/>
      <name val="宋体"/>
      <charset val="134"/>
    </font>
    <font>
      <sz val="11"/>
      <color theme="1"/>
      <name val="宋体"/>
      <charset val="0"/>
      <scheme val="minor"/>
    </font>
    <font>
      <b/>
      <sz val="11"/>
      <color theme="1"/>
      <name val="宋体"/>
      <charset val="0"/>
      <scheme val="minor"/>
    </font>
    <font>
      <b/>
      <sz val="15"/>
      <color theme="3"/>
      <name val="宋体"/>
      <charset val="134"/>
      <scheme val="minor"/>
    </font>
    <font>
      <sz val="11"/>
      <color theme="0"/>
      <name val="宋体"/>
      <charset val="0"/>
      <scheme val="minor"/>
    </font>
    <font>
      <sz val="11"/>
      <color rgb="FFFA7D00"/>
      <name val="宋体"/>
      <charset val="0"/>
      <scheme val="minor"/>
    </font>
    <font>
      <b/>
      <sz val="11"/>
      <color rgb="FFFA7D00"/>
      <name val="宋体"/>
      <charset val="0"/>
      <scheme val="minor"/>
    </font>
    <font>
      <sz val="11"/>
      <color rgb="FF000000"/>
      <name val="宋体"/>
      <charset val="134"/>
    </font>
    <font>
      <sz val="11"/>
      <color rgb="FF3F3F76"/>
      <name val="宋体"/>
      <charset val="0"/>
      <scheme val="minor"/>
    </font>
    <font>
      <b/>
      <sz val="13"/>
      <color theme="3"/>
      <name val="宋体"/>
      <charset val="134"/>
      <scheme val="minor"/>
    </font>
    <font>
      <b/>
      <sz val="11"/>
      <color rgb="FF3F3F3F"/>
      <name val="宋体"/>
      <charset val="0"/>
      <scheme val="minor"/>
    </font>
    <font>
      <b/>
      <sz val="11"/>
      <color theme="3"/>
      <name val="宋体"/>
      <charset val="134"/>
      <scheme val="minor"/>
    </font>
    <font>
      <sz val="11"/>
      <color rgb="FF9C0006"/>
      <name val="宋体"/>
      <charset val="0"/>
      <scheme val="minor"/>
    </font>
    <font>
      <b/>
      <sz val="11"/>
      <color rgb="FFFFFFFF"/>
      <name val="宋体"/>
      <charset val="0"/>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sz val="11"/>
      <color rgb="FF006100"/>
      <name val="宋体"/>
      <charset val="0"/>
      <scheme val="minor"/>
    </font>
    <font>
      <sz val="11"/>
      <color rgb="FF9C6500"/>
      <name val="宋体"/>
      <charset val="0"/>
      <scheme val="minor"/>
    </font>
  </fonts>
  <fills count="33">
    <fill>
      <patternFill patternType="none"/>
    </fill>
    <fill>
      <patternFill patternType="gray125"/>
    </fill>
    <fill>
      <patternFill patternType="solid">
        <fgColor theme="8" tint="0.799981688894314"/>
        <bgColor indexed="64"/>
      </patternFill>
    </fill>
    <fill>
      <patternFill patternType="solid">
        <fgColor theme="6" tint="0.599993896298105"/>
        <bgColor indexed="64"/>
      </patternFill>
    </fill>
    <fill>
      <patternFill patternType="solid">
        <fgColor theme="8" tint="0.599993896298105"/>
        <bgColor indexed="64"/>
      </patternFill>
    </fill>
    <fill>
      <patternFill patternType="solid">
        <fgColor theme="6" tint="0.399975585192419"/>
        <bgColor indexed="64"/>
      </patternFill>
    </fill>
    <fill>
      <patternFill patternType="solid">
        <fgColor theme="9" tint="0.399975585192419"/>
        <bgColor indexed="64"/>
      </patternFill>
    </fill>
    <fill>
      <patternFill patternType="solid">
        <fgColor theme="6" tint="0.799981688894314"/>
        <bgColor indexed="64"/>
      </patternFill>
    </fill>
    <fill>
      <patternFill patternType="solid">
        <fgColor rgb="FFF2F2F2"/>
        <bgColor indexed="64"/>
      </patternFill>
    </fill>
    <fill>
      <patternFill patternType="solid">
        <fgColor theme="5" tint="0.399975585192419"/>
        <bgColor indexed="64"/>
      </patternFill>
    </fill>
    <fill>
      <patternFill patternType="solid">
        <fgColor rgb="FFFFCC99"/>
        <bgColor indexed="64"/>
      </patternFill>
    </fill>
    <fill>
      <patternFill patternType="solid">
        <fgColor theme="8" tint="0.399975585192419"/>
        <bgColor indexed="64"/>
      </patternFill>
    </fill>
    <fill>
      <patternFill patternType="solid">
        <fgColor theme="9" tint="0.799981688894314"/>
        <bgColor indexed="64"/>
      </patternFill>
    </fill>
    <fill>
      <patternFill patternType="solid">
        <fgColor rgb="FFFFC7CE"/>
        <bgColor indexed="64"/>
      </patternFill>
    </fill>
    <fill>
      <patternFill patternType="solid">
        <fgColor theme="9" tint="0.599993896298105"/>
        <bgColor indexed="64"/>
      </patternFill>
    </fill>
    <fill>
      <patternFill patternType="solid">
        <fgColor theme="6"/>
        <bgColor indexed="64"/>
      </patternFill>
    </fill>
    <fill>
      <patternFill patternType="solid">
        <fgColor rgb="FFA5A5A5"/>
        <bgColor indexed="64"/>
      </patternFill>
    </fill>
    <fill>
      <patternFill patternType="solid">
        <fgColor theme="9"/>
        <bgColor indexed="64"/>
      </patternFill>
    </fill>
    <fill>
      <patternFill patternType="solid">
        <fgColor rgb="FFFFFFCC"/>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7"/>
        <bgColor indexed="64"/>
      </patternFill>
    </fill>
    <fill>
      <patternFill patternType="solid">
        <fgColor theme="5" tint="0.799981688894314"/>
        <bgColor indexed="64"/>
      </patternFill>
    </fill>
    <fill>
      <patternFill patternType="solid">
        <fgColor theme="7" tint="0.799981688894314"/>
        <bgColor indexed="64"/>
      </patternFill>
    </fill>
    <fill>
      <patternFill patternType="solid">
        <fgColor theme="5" tint="0.599993896298105"/>
        <bgColor indexed="64"/>
      </patternFill>
    </fill>
    <fill>
      <patternFill patternType="solid">
        <fgColor theme="7" tint="0.599993896298105"/>
        <bgColor indexed="64"/>
      </patternFill>
    </fill>
    <fill>
      <patternFill patternType="solid">
        <fgColor theme="8"/>
        <bgColor indexed="64"/>
      </patternFill>
    </fill>
  </fills>
  <borders count="17">
    <border>
      <left/>
      <right/>
      <top/>
      <bottom/>
      <diagonal/>
    </border>
    <border>
      <left style="thin">
        <color auto="1"/>
      </left>
      <right style="thin">
        <color auto="1"/>
      </right>
      <top style="thin">
        <color auto="1"/>
      </top>
      <bottom style="thin">
        <color auto="1"/>
      </bottom>
      <diagonal/>
    </border>
    <border>
      <left style="thin">
        <color rgb="FF000000"/>
      </left>
      <right style="thin">
        <color rgb="FF000000"/>
      </right>
      <top style="thin">
        <color rgb="FF000000"/>
      </top>
      <bottom style="thin">
        <color rgb="FF000000"/>
      </bottom>
      <diagonal/>
    </border>
    <border>
      <left style="thin">
        <color auto="1"/>
      </left>
      <right style="thin">
        <color auto="1"/>
      </right>
      <top style="thin">
        <color auto="1"/>
      </top>
      <bottom/>
      <diagonal/>
    </border>
    <border>
      <left/>
      <right style="thin">
        <color auto="1"/>
      </right>
      <top/>
      <bottom/>
      <diagonal/>
    </border>
    <border>
      <left style="thin">
        <color auto="1"/>
      </left>
      <right/>
      <top style="thin">
        <color auto="1"/>
      </top>
      <bottom style="thin">
        <color auto="1"/>
      </bottom>
      <diagonal/>
    </border>
    <border>
      <left style="thin">
        <color rgb="FF000000"/>
      </left>
      <right/>
      <top style="thin">
        <color rgb="FF000000"/>
      </top>
      <bottom style="thin">
        <color rgb="FF000000"/>
      </bottom>
      <diagonal/>
    </border>
    <border>
      <left style="thin">
        <color auto="1"/>
      </left>
      <right/>
      <top style="thin">
        <color auto="1"/>
      </top>
      <bottom/>
      <diagonal/>
    </border>
    <border>
      <left/>
      <right style="thin">
        <color auto="1"/>
      </right>
      <top style="thin">
        <color auto="1"/>
      </top>
      <bottom/>
      <diagonal/>
    </border>
    <border>
      <left/>
      <right/>
      <top style="thin">
        <color theme="4"/>
      </top>
      <bottom style="double">
        <color theme="4"/>
      </bottom>
      <diagonal/>
    </border>
    <border>
      <left/>
      <right/>
      <top/>
      <bottom style="medium">
        <color theme="4"/>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medium">
        <color theme="4" tint="0.499984740745262"/>
      </bottom>
      <diagonal/>
    </border>
    <border>
      <left style="thin">
        <color rgb="FFB2B2B2"/>
      </left>
      <right style="thin">
        <color rgb="FFB2B2B2"/>
      </right>
      <top style="thin">
        <color rgb="FFB2B2B2"/>
      </top>
      <bottom style="thin">
        <color rgb="FFB2B2B2"/>
      </bottom>
      <diagonal/>
    </border>
  </borders>
  <cellStyleXfs count="52">
    <xf numFmtId="0" fontId="0" fillId="0" borderId="0">
      <alignment vertical="center"/>
    </xf>
    <xf numFmtId="42" fontId="0" fillId="0" borderId="0" applyFont="0" applyFill="0" applyBorder="0" applyAlignment="0" applyProtection="0">
      <alignment vertical="center"/>
    </xf>
    <xf numFmtId="0" fontId="20" fillId="0" borderId="0" applyProtection="0">
      <alignment vertical="center"/>
    </xf>
    <xf numFmtId="0" fontId="14" fillId="7" borderId="0" applyNumberFormat="0" applyBorder="0" applyAlignment="0" applyProtection="0">
      <alignment vertical="center"/>
    </xf>
    <xf numFmtId="0" fontId="21" fillId="10" borderId="12"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14" fillId="3" borderId="0" applyNumberFormat="0" applyBorder="0" applyAlignment="0" applyProtection="0">
      <alignment vertical="center"/>
    </xf>
    <xf numFmtId="0" fontId="25" fillId="13" borderId="0" applyNumberFormat="0" applyBorder="0" applyAlignment="0" applyProtection="0">
      <alignment vertical="center"/>
    </xf>
    <xf numFmtId="43" fontId="0" fillId="0" borderId="0" applyFont="0" applyFill="0" applyBorder="0" applyAlignment="0" applyProtection="0">
      <alignment vertical="center"/>
    </xf>
    <xf numFmtId="0" fontId="17" fillId="5" borderId="0" applyNumberFormat="0" applyBorder="0" applyAlignment="0" applyProtection="0">
      <alignment vertical="center"/>
    </xf>
    <xf numFmtId="0" fontId="27" fillId="0" borderId="0" applyNumberFormat="0" applyFill="0" applyBorder="0" applyAlignment="0" applyProtection="0">
      <alignment vertical="center"/>
    </xf>
    <xf numFmtId="9" fontId="0" fillId="0" borderId="0" applyFont="0" applyFill="0" applyBorder="0" applyAlignment="0" applyProtection="0">
      <alignment vertical="center"/>
    </xf>
    <xf numFmtId="0" fontId="28" fillId="0" borderId="0" applyNumberFormat="0" applyFill="0" applyBorder="0" applyAlignment="0" applyProtection="0">
      <alignment vertical="center"/>
    </xf>
    <xf numFmtId="0" fontId="0" fillId="18" borderId="16" applyNumberFormat="0" applyFont="0" applyAlignment="0" applyProtection="0">
      <alignment vertical="center"/>
    </xf>
    <xf numFmtId="0" fontId="17" fillId="9" borderId="0" applyNumberFormat="0" applyBorder="0" applyAlignment="0" applyProtection="0">
      <alignment vertical="center"/>
    </xf>
    <xf numFmtId="0" fontId="24" fillId="0" borderId="0" applyNumberFormat="0" applyFill="0" applyBorder="0" applyAlignment="0" applyProtection="0">
      <alignment vertical="center"/>
    </xf>
    <xf numFmtId="0" fontId="29" fillId="0" borderId="0" applyNumberFormat="0" applyFill="0" applyBorder="0" applyAlignment="0" applyProtection="0">
      <alignment vertical="center"/>
    </xf>
    <xf numFmtId="0" fontId="30" fillId="0" borderId="0" applyNumberFormat="0" applyFill="0" applyBorder="0" applyAlignment="0" applyProtection="0">
      <alignment vertical="center"/>
    </xf>
    <xf numFmtId="0" fontId="31" fillId="0" borderId="0" applyNumberFormat="0" applyFill="0" applyBorder="0" applyAlignment="0" applyProtection="0">
      <alignment vertical="center"/>
    </xf>
    <xf numFmtId="0" fontId="16" fillId="0" borderId="10" applyNumberFormat="0" applyFill="0" applyAlignment="0" applyProtection="0">
      <alignment vertical="center"/>
    </xf>
    <xf numFmtId="0" fontId="22" fillId="0" borderId="10" applyNumberFormat="0" applyFill="0" applyAlignment="0" applyProtection="0">
      <alignment vertical="center"/>
    </xf>
    <xf numFmtId="0" fontId="17" fillId="19" borderId="0" applyNumberFormat="0" applyBorder="0" applyAlignment="0" applyProtection="0">
      <alignment vertical="center"/>
    </xf>
    <xf numFmtId="0" fontId="24" fillId="0" borderId="15" applyNumberFormat="0" applyFill="0" applyAlignment="0" applyProtection="0">
      <alignment vertical="center"/>
    </xf>
    <xf numFmtId="0" fontId="17" fillId="20" borderId="0" applyNumberFormat="0" applyBorder="0" applyAlignment="0" applyProtection="0">
      <alignment vertical="center"/>
    </xf>
    <xf numFmtId="0" fontId="23" fillId="8" borderId="13" applyNumberFormat="0" applyAlignment="0" applyProtection="0">
      <alignment vertical="center"/>
    </xf>
    <xf numFmtId="0" fontId="19" fillId="8" borderId="12" applyNumberFormat="0" applyAlignment="0" applyProtection="0">
      <alignment vertical="center"/>
    </xf>
    <xf numFmtId="0" fontId="26" fillId="16" borderId="14" applyNumberFormat="0" applyAlignment="0" applyProtection="0">
      <alignment vertical="center"/>
    </xf>
    <xf numFmtId="0" fontId="14" fillId="12" borderId="0" applyNumberFormat="0" applyBorder="0" applyAlignment="0" applyProtection="0">
      <alignment vertical="center"/>
    </xf>
    <xf numFmtId="0" fontId="17" fillId="21" borderId="0" applyNumberFormat="0" applyBorder="0" applyAlignment="0" applyProtection="0">
      <alignment vertical="center"/>
    </xf>
    <xf numFmtId="0" fontId="18" fillId="0" borderId="11" applyNumberFormat="0" applyFill="0" applyAlignment="0" applyProtection="0">
      <alignment vertical="center"/>
    </xf>
    <xf numFmtId="0" fontId="15" fillId="0" borderId="9" applyNumberFormat="0" applyFill="0" applyAlignment="0" applyProtection="0">
      <alignment vertical="center"/>
    </xf>
    <xf numFmtId="0" fontId="32" fillId="22" borderId="0" applyNumberFormat="0" applyBorder="0" applyAlignment="0" applyProtection="0">
      <alignment vertical="center"/>
    </xf>
    <xf numFmtId="0" fontId="33" fillId="23" borderId="0" applyNumberFormat="0" applyBorder="0" applyAlignment="0" applyProtection="0">
      <alignment vertical="center"/>
    </xf>
    <xf numFmtId="0" fontId="14" fillId="2" borderId="0" applyNumberFormat="0" applyBorder="0" applyAlignment="0" applyProtection="0">
      <alignment vertical="center"/>
    </xf>
    <xf numFmtId="0" fontId="17" fillId="24" borderId="0" applyNumberFormat="0" applyBorder="0" applyAlignment="0" applyProtection="0">
      <alignment vertical="center"/>
    </xf>
    <xf numFmtId="0" fontId="14" fillId="25" borderId="0" applyNumberFormat="0" applyBorder="0" applyAlignment="0" applyProtection="0">
      <alignment vertical="center"/>
    </xf>
    <xf numFmtId="0" fontId="14" fillId="26" borderId="0" applyNumberFormat="0" applyBorder="0" applyAlignment="0" applyProtection="0">
      <alignment vertical="center"/>
    </xf>
    <xf numFmtId="0" fontId="14" fillId="28" borderId="0" applyNumberFormat="0" applyBorder="0" applyAlignment="0" applyProtection="0">
      <alignment vertical="center"/>
    </xf>
    <xf numFmtId="0" fontId="14" fillId="30" borderId="0" applyNumberFormat="0" applyBorder="0" applyAlignment="0" applyProtection="0">
      <alignment vertical="center"/>
    </xf>
    <xf numFmtId="0" fontId="17" fillId="15" borderId="0" applyNumberFormat="0" applyBorder="0" applyAlignment="0" applyProtection="0">
      <alignment vertical="center"/>
    </xf>
    <xf numFmtId="0" fontId="17" fillId="27" borderId="0" applyNumberFormat="0" applyBorder="0" applyAlignment="0" applyProtection="0">
      <alignment vertical="center"/>
    </xf>
    <xf numFmtId="0" fontId="14" fillId="29" borderId="0" applyNumberFormat="0" applyBorder="0" applyAlignment="0" applyProtection="0">
      <alignment vertical="center"/>
    </xf>
    <xf numFmtId="0" fontId="14" fillId="31" borderId="0" applyNumberFormat="0" applyBorder="0" applyAlignment="0" applyProtection="0">
      <alignment vertical="center"/>
    </xf>
    <xf numFmtId="0" fontId="17" fillId="32" borderId="0" applyNumberFormat="0" applyBorder="0" applyAlignment="0" applyProtection="0">
      <alignment vertical="center"/>
    </xf>
    <xf numFmtId="0" fontId="14" fillId="4" borderId="0" applyNumberFormat="0" applyBorder="0" applyAlignment="0" applyProtection="0">
      <alignment vertical="center"/>
    </xf>
    <xf numFmtId="0" fontId="17" fillId="11" borderId="0" applyNumberFormat="0" applyBorder="0" applyAlignment="0" applyProtection="0">
      <alignment vertical="center"/>
    </xf>
    <xf numFmtId="0" fontId="17" fillId="17" borderId="0" applyNumberFormat="0" applyBorder="0" applyAlignment="0" applyProtection="0">
      <alignment vertical="center"/>
    </xf>
    <xf numFmtId="0" fontId="14" fillId="14" borderId="0" applyNumberFormat="0" applyBorder="0" applyAlignment="0" applyProtection="0">
      <alignment vertical="center"/>
    </xf>
    <xf numFmtId="0" fontId="17" fillId="6" borderId="0" applyNumberFormat="0" applyBorder="0" applyAlignment="0" applyProtection="0">
      <alignment vertical="center"/>
    </xf>
    <xf numFmtId="0" fontId="0" fillId="0" borderId="0">
      <alignment vertical="center"/>
    </xf>
    <xf numFmtId="0" fontId="0" fillId="0" borderId="0">
      <alignment vertical="center"/>
    </xf>
  </cellStyleXfs>
  <cellXfs count="45">
    <xf numFmtId="0" fontId="0" fillId="0" borderId="0" xfId="0">
      <alignment vertical="center"/>
    </xf>
    <xf numFmtId="176" fontId="1" fillId="0" borderId="1" xfId="50" applyNumberFormat="1" applyFont="1" applyFill="1" applyBorder="1" applyAlignment="1">
      <alignment horizontal="center" vertical="center" wrapText="1"/>
    </xf>
    <xf numFmtId="0" fontId="0" fillId="0" borderId="0" xfId="0" applyFill="1" applyAlignment="1">
      <alignment vertical="center"/>
    </xf>
    <xf numFmtId="0" fontId="0" fillId="0" borderId="0" xfId="0" applyFill="1" applyAlignment="1">
      <alignment horizontal="center" vertical="center"/>
    </xf>
    <xf numFmtId="0" fontId="2" fillId="0" borderId="0" xfId="0" applyFont="1" applyFill="1" applyAlignment="1">
      <alignment horizontal="center" vertical="center"/>
    </xf>
    <xf numFmtId="0" fontId="0" fillId="0" borderId="1" xfId="0" applyFill="1" applyBorder="1" applyAlignment="1">
      <alignment horizontal="center" vertical="center"/>
    </xf>
    <xf numFmtId="0" fontId="0" fillId="0" borderId="0" xfId="0" applyFill="1" applyBorder="1" applyAlignment="1">
      <alignment horizontal="center" vertical="center"/>
    </xf>
    <xf numFmtId="0" fontId="0" fillId="0" borderId="0" xfId="0" applyFill="1" applyAlignment="1">
      <alignment horizontal="left" vertical="center"/>
    </xf>
    <xf numFmtId="0" fontId="3" fillId="0" borderId="0" xfId="50" applyNumberFormat="1" applyFont="1" applyFill="1" applyBorder="1" applyAlignment="1">
      <alignment horizontal="center" vertical="center" wrapText="1"/>
    </xf>
    <xf numFmtId="0" fontId="4" fillId="0" borderId="0" xfId="50" applyNumberFormat="1" applyFont="1" applyFill="1" applyBorder="1" applyAlignment="1">
      <alignment horizontal="center" vertical="center" wrapText="1"/>
    </xf>
    <xf numFmtId="0" fontId="4" fillId="0" borderId="1" xfId="50" applyNumberFormat="1" applyFont="1" applyFill="1" applyBorder="1" applyAlignment="1">
      <alignment horizontal="center" vertical="center" wrapText="1"/>
    </xf>
    <xf numFmtId="0" fontId="1" fillId="0" borderId="1" xfId="50" applyNumberFormat="1" applyFont="1" applyFill="1" applyBorder="1" applyAlignment="1">
      <alignment horizontal="center" vertical="center" wrapText="1"/>
    </xf>
    <xf numFmtId="49" fontId="5" fillId="0" borderId="1" xfId="0" applyNumberFormat="1" applyFont="1" applyFill="1" applyBorder="1" applyAlignment="1">
      <alignment horizontal="center" vertical="center" wrapText="1"/>
    </xf>
    <xf numFmtId="0" fontId="6" fillId="0" borderId="1" xfId="0" applyNumberFormat="1" applyFont="1" applyFill="1" applyBorder="1" applyAlignment="1">
      <alignment horizontal="center" vertical="center" wrapText="1"/>
    </xf>
    <xf numFmtId="49" fontId="5" fillId="0" borderId="1" xfId="50" applyNumberFormat="1" applyFont="1" applyFill="1" applyBorder="1" applyAlignment="1">
      <alignment horizontal="center" vertical="center" wrapText="1"/>
    </xf>
    <xf numFmtId="0" fontId="6" fillId="0" borderId="1" xfId="50" applyNumberFormat="1" applyFont="1" applyFill="1" applyBorder="1" applyAlignment="1">
      <alignment horizontal="center" vertical="center" wrapText="1"/>
    </xf>
    <xf numFmtId="0" fontId="7" fillId="0" borderId="1" xfId="51" applyNumberFormat="1" applyFont="1" applyFill="1" applyBorder="1" applyAlignment="1">
      <alignment horizontal="center" vertical="center" wrapText="1"/>
    </xf>
    <xf numFmtId="49" fontId="5" fillId="0" borderId="2" xfId="2" applyNumberFormat="1" applyFont="1" applyFill="1" applyBorder="1" applyAlignment="1">
      <alignment horizontal="center" vertical="center" wrapText="1"/>
    </xf>
    <xf numFmtId="0" fontId="6" fillId="0" borderId="2" xfId="2" applyFont="1" applyFill="1" applyBorder="1" applyAlignment="1">
      <alignment horizontal="center" vertical="center" wrapText="1"/>
    </xf>
    <xf numFmtId="0" fontId="7" fillId="0" borderId="2" xfId="1" applyNumberFormat="1" applyFont="1" applyFill="1" applyBorder="1" applyAlignment="1">
      <alignment horizontal="left" vertical="center" wrapText="1"/>
    </xf>
    <xf numFmtId="0" fontId="8" fillId="0" borderId="1" xfId="50" applyNumberFormat="1" applyFont="1" applyFill="1" applyBorder="1" applyAlignment="1">
      <alignment horizontal="center" vertical="center" wrapText="1"/>
    </xf>
    <xf numFmtId="0" fontId="9" fillId="0" borderId="1" xfId="50" applyNumberFormat="1" applyFont="1" applyFill="1" applyBorder="1" applyAlignment="1">
      <alignment horizontal="center" vertical="center" wrapText="1"/>
    </xf>
    <xf numFmtId="0" fontId="10" fillId="0" borderId="1" xfId="50" applyNumberFormat="1" applyFont="1" applyFill="1" applyBorder="1" applyAlignment="1">
      <alignment horizontal="center" vertical="center" wrapText="1"/>
    </xf>
    <xf numFmtId="0" fontId="9" fillId="0" borderId="3" xfId="50" applyNumberFormat="1" applyFont="1" applyFill="1" applyBorder="1" applyAlignment="1">
      <alignment horizontal="center" vertical="center" wrapText="1"/>
    </xf>
    <xf numFmtId="0" fontId="10" fillId="0" borderId="3" xfId="50" applyNumberFormat="1" applyFont="1" applyFill="1" applyBorder="1" applyAlignment="1">
      <alignment horizontal="center" vertical="center" wrapText="1"/>
    </xf>
    <xf numFmtId="0" fontId="10" fillId="0" borderId="1" xfId="0" applyNumberFormat="1" applyFont="1" applyFill="1" applyBorder="1" applyAlignment="1">
      <alignment horizontal="center" vertical="center" wrapText="1"/>
    </xf>
    <xf numFmtId="176" fontId="11" fillId="0" borderId="1" xfId="0" applyNumberFormat="1" applyFont="1" applyFill="1" applyBorder="1" applyAlignment="1">
      <alignment horizontal="center" vertical="center"/>
    </xf>
    <xf numFmtId="0" fontId="2" fillId="0" borderId="1" xfId="50" applyFont="1" applyFill="1" applyBorder="1" applyAlignment="1">
      <alignment horizontal="center" vertical="center"/>
    </xf>
    <xf numFmtId="0" fontId="6" fillId="0" borderId="3" xfId="50" applyNumberFormat="1" applyFont="1" applyFill="1" applyBorder="1" applyAlignment="1">
      <alignment horizontal="center" vertical="center" wrapText="1"/>
    </xf>
    <xf numFmtId="177" fontId="10" fillId="0" borderId="3" xfId="50" applyNumberFormat="1" applyFont="1" applyFill="1" applyBorder="1" applyAlignment="1">
      <alignment horizontal="center" vertical="center" wrapText="1"/>
    </xf>
    <xf numFmtId="177" fontId="10" fillId="0" borderId="1" xfId="50" applyNumberFormat="1" applyFont="1" applyFill="1" applyBorder="1" applyAlignment="1">
      <alignment horizontal="center" vertical="center" wrapText="1"/>
    </xf>
    <xf numFmtId="0" fontId="0" fillId="0" borderId="4" xfId="0" applyFill="1" applyBorder="1" applyAlignment="1">
      <alignment horizontal="left" vertical="center"/>
    </xf>
    <xf numFmtId="178" fontId="4" fillId="0" borderId="1" xfId="50" applyNumberFormat="1" applyFont="1" applyFill="1" applyBorder="1" applyAlignment="1">
      <alignment horizontal="center" vertical="center" wrapText="1"/>
    </xf>
    <xf numFmtId="0" fontId="4" fillId="0" borderId="5" xfId="50" applyNumberFormat="1" applyFont="1" applyFill="1" applyBorder="1" applyAlignment="1">
      <alignment horizontal="center" vertical="center" wrapText="1"/>
    </xf>
    <xf numFmtId="49" fontId="11" fillId="0" borderId="1" xfId="0" applyNumberFormat="1" applyFont="1" applyFill="1" applyBorder="1" applyAlignment="1">
      <alignment horizontal="center" vertical="center"/>
    </xf>
    <xf numFmtId="179" fontId="12" fillId="0" borderId="1" xfId="0" applyNumberFormat="1" applyFont="1" applyFill="1" applyBorder="1" applyAlignment="1">
      <alignment horizontal="center" vertical="center" wrapText="1"/>
    </xf>
    <xf numFmtId="180" fontId="4" fillId="0" borderId="1" xfId="0" applyNumberFormat="1" applyFont="1" applyFill="1" applyBorder="1" applyAlignment="1">
      <alignment horizontal="center" vertical="center" wrapText="1"/>
    </xf>
    <xf numFmtId="0" fontId="12" fillId="0" borderId="1" xfId="0" applyNumberFormat="1" applyFont="1" applyFill="1" applyBorder="1" applyAlignment="1">
      <alignment horizontal="center" vertical="center" wrapText="1"/>
    </xf>
    <xf numFmtId="0" fontId="6" fillId="0" borderId="5" xfId="50" applyNumberFormat="1" applyFont="1" applyFill="1" applyBorder="1" applyAlignment="1">
      <alignment horizontal="center" vertical="center" wrapText="1"/>
    </xf>
    <xf numFmtId="0" fontId="6" fillId="0" borderId="6" xfId="2" applyFont="1" applyFill="1" applyBorder="1" applyAlignment="1">
      <alignment horizontal="center" vertical="center" wrapText="1"/>
    </xf>
    <xf numFmtId="0" fontId="10" fillId="0" borderId="7" xfId="50" applyNumberFormat="1" applyFont="1" applyFill="1" applyBorder="1" applyAlignment="1">
      <alignment horizontal="center" vertical="center" wrapText="1"/>
    </xf>
    <xf numFmtId="0" fontId="10" fillId="0" borderId="8" xfId="50" applyNumberFormat="1" applyFont="1" applyFill="1" applyBorder="1" applyAlignment="1">
      <alignment horizontal="center" vertical="center" wrapText="1"/>
    </xf>
    <xf numFmtId="176" fontId="1" fillId="0" borderId="0" xfId="50" applyNumberFormat="1" applyFont="1" applyFill="1" applyBorder="1" applyAlignment="1">
      <alignment horizontal="center" vertical="center" wrapText="1"/>
    </xf>
    <xf numFmtId="0" fontId="13" fillId="0" borderId="0" xfId="0" applyFont="1" applyFill="1" applyBorder="1" applyAlignment="1">
      <alignment horizontal="center" vertical="center"/>
    </xf>
    <xf numFmtId="0" fontId="2" fillId="0" borderId="0" xfId="0" applyFont="1" applyFill="1" applyBorder="1" applyAlignment="1">
      <alignment horizontal="center" vertical="center"/>
    </xf>
  </cellXfs>
  <cellStyles count="52">
    <cellStyle name="常规" xfId="0" builtinId="0"/>
    <cellStyle name="货币[0]" xfId="1" builtinId="7"/>
    <cellStyle name="常规_副本西藏自治区贫困县统筹整合使用财政涉农资金情况统计表（模版）参考表" xfId="2"/>
    <cellStyle name="20% - 强调文字颜色 3" xfId="3" builtinId="38"/>
    <cellStyle name="输入" xfId="4" builtinId="20"/>
    <cellStyle name="货币" xfId="5" builtinId="4"/>
    <cellStyle name="千位分隔[0]" xfId="6" builtinId="6"/>
    <cellStyle name="40% - 强调文字颜色 3" xfId="7" builtinId="39"/>
    <cellStyle name="差" xfId="8" builtinId="27"/>
    <cellStyle name="千位分隔" xfId="9" builtinId="3"/>
    <cellStyle name="60% - 强调文字颜色 3" xfId="10" builtinId="40"/>
    <cellStyle name="超链接" xfId="11" builtinId="8"/>
    <cellStyle name="百分比" xfId="12" builtinId="5"/>
    <cellStyle name="已访问的超链接" xfId="13" builtinId="9"/>
    <cellStyle name="注释" xfId="14" builtinId="10"/>
    <cellStyle name="60% - 强调文字颜色 2" xfId="15" builtinId="36"/>
    <cellStyle name="标题 4" xfId="16" builtinId="19"/>
    <cellStyle name="警告文本" xfId="17" builtinId="11"/>
    <cellStyle name="标题" xfId="18" builtinId="15"/>
    <cellStyle name="解释性文本" xfId="19" builtinId="53"/>
    <cellStyle name="标题 1" xfId="20" builtinId="16"/>
    <cellStyle name="标题 2" xfId="21" builtinId="17"/>
    <cellStyle name="60% - 强调文字颜色 1" xfId="22" builtinId="32"/>
    <cellStyle name="标题 3" xfId="23" builtinId="18"/>
    <cellStyle name="60% - 强调文字颜色 4" xfId="24" builtinId="44"/>
    <cellStyle name="输出" xfId="25" builtinId="21"/>
    <cellStyle name="计算" xfId="26" builtinId="22"/>
    <cellStyle name="检查单元格" xfId="27" builtinId="23"/>
    <cellStyle name="20% - 强调文字颜色 6" xfId="28" builtinId="50"/>
    <cellStyle name="强调文字颜色 2" xfId="29" builtinId="33"/>
    <cellStyle name="链接单元格" xfId="30" builtinId="24"/>
    <cellStyle name="汇总" xfId="31" builtinId="25"/>
    <cellStyle name="好" xfId="32" builtinId="26"/>
    <cellStyle name="适中" xfId="33" builtinId="28"/>
    <cellStyle name="20% - 强调文字颜色 5" xfId="34" builtinId="46"/>
    <cellStyle name="强调文字颜色 1" xfId="35" builtinId="29"/>
    <cellStyle name="20% - 强调文字颜色 1" xfId="36" builtinId="30"/>
    <cellStyle name="40% - 强调文字颜色 1" xfId="37" builtinId="31"/>
    <cellStyle name="20% - 强调文字颜色 2" xfId="38" builtinId="34"/>
    <cellStyle name="40% - 强调文字颜色 2" xfId="39" builtinId="35"/>
    <cellStyle name="强调文字颜色 3" xfId="40" builtinId="37"/>
    <cellStyle name="强调文字颜色 4" xfId="41" builtinId="41"/>
    <cellStyle name="20% - 强调文字颜色 4" xfId="42" builtinId="42"/>
    <cellStyle name="40% - 强调文字颜色 4" xfId="43" builtinId="43"/>
    <cellStyle name="强调文字颜色 5" xfId="44" builtinId="45"/>
    <cellStyle name="40% - 强调文字颜色 5" xfId="45" builtinId="47"/>
    <cellStyle name="60% - 强调文字颜色 5" xfId="46" builtinId="48"/>
    <cellStyle name="强调文字颜色 6" xfId="47" builtinId="49"/>
    <cellStyle name="40% - 强调文字颜色 6" xfId="48" builtinId="51"/>
    <cellStyle name="60% - 强调文字颜色 6" xfId="49" builtinId="52"/>
    <cellStyle name="常规 3" xfId="50"/>
    <cellStyle name="常规 4" xfId="51"/>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schemas.openxmlformats.org/officeDocument/2006/relationships/sharedStrings" Target="sharedStrings.xml"/><Relationship Id="rId4" Type="http://schemas.openxmlformats.org/officeDocument/2006/relationships/styles" Target="styles.xml"/><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BG172"/>
  <sheetViews>
    <sheetView tabSelected="1" workbookViewId="0">
      <selection activeCell="A2" sqref="A2:X2"/>
    </sheetView>
  </sheetViews>
  <sheetFormatPr defaultColWidth="9" defaultRowHeight="13.5"/>
  <cols>
    <col min="1" max="1" width="3.275" style="3" customWidth="1"/>
    <col min="2" max="2" width="7.49166666666667" style="3" customWidth="1"/>
    <col min="3" max="3" width="9.05833333333333" style="3" customWidth="1"/>
    <col min="4" max="4" width="8.93333333333333" style="3" customWidth="1"/>
    <col min="5" max="5" width="30" style="3" customWidth="1"/>
    <col min="6" max="6" width="9.05833333333333" style="3" customWidth="1"/>
    <col min="7" max="7" width="5.93333333333333" style="3" customWidth="1"/>
    <col min="8" max="8" width="9.05833333333333" style="3" customWidth="1"/>
    <col min="9" max="9" width="21.25" style="3" customWidth="1"/>
    <col min="10" max="11" width="9.30833333333333" style="3" customWidth="1"/>
    <col min="12" max="14" width="9.05833333333333" style="3" customWidth="1"/>
    <col min="15" max="15" width="9.30833333333333" style="3" customWidth="1"/>
    <col min="16" max="16" width="6.86666666666667" style="3" customWidth="1"/>
    <col min="17" max="19" width="9.05833333333333" style="3" customWidth="1"/>
    <col min="20" max="20" width="9.30833333333333" style="3" customWidth="1"/>
    <col min="21" max="21" width="9.05833333333333" style="3" customWidth="1"/>
    <col min="22" max="23" width="9.30833333333333" style="3" customWidth="1"/>
    <col min="24" max="24" width="6.79166666666667" style="5" customWidth="1"/>
    <col min="25" max="59" width="9.05833333333333" style="6" customWidth="1"/>
    <col min="60" max="16384" width="9.05833333333333" style="3" customWidth="1"/>
  </cols>
  <sheetData>
    <row r="1" spans="1:24">
      <c r="A1" s="7" t="s">
        <v>0</v>
      </c>
      <c r="B1" s="7"/>
      <c r="C1" s="7"/>
      <c r="D1" s="7"/>
      <c r="E1" s="7"/>
      <c r="F1" s="7"/>
      <c r="G1" s="7"/>
      <c r="H1" s="7"/>
      <c r="I1" s="7"/>
      <c r="J1" s="7"/>
      <c r="K1" s="7"/>
      <c r="L1" s="7"/>
      <c r="M1" s="7"/>
      <c r="N1" s="7"/>
      <c r="O1" s="7"/>
      <c r="P1" s="7"/>
      <c r="Q1" s="7"/>
      <c r="R1" s="7"/>
      <c r="S1" s="7"/>
      <c r="T1" s="7"/>
      <c r="U1" s="7"/>
      <c r="V1" s="7"/>
      <c r="W1" s="7"/>
      <c r="X1" s="31"/>
    </row>
    <row r="2" ht="25.5" spans="1:24">
      <c r="A2" s="8" t="s">
        <v>1</v>
      </c>
      <c r="B2" s="8"/>
      <c r="C2" s="8"/>
      <c r="D2" s="8"/>
      <c r="E2" s="8"/>
      <c r="F2" s="8"/>
      <c r="G2" s="8"/>
      <c r="H2" s="8"/>
      <c r="I2" s="8"/>
      <c r="J2" s="8"/>
      <c r="K2" s="8"/>
      <c r="L2" s="8"/>
      <c r="M2" s="8"/>
      <c r="N2" s="8"/>
      <c r="O2" s="8"/>
      <c r="P2" s="8"/>
      <c r="Q2" s="8"/>
      <c r="R2" s="8"/>
      <c r="S2" s="8"/>
      <c r="T2" s="8"/>
      <c r="U2" s="8"/>
      <c r="V2" s="8"/>
      <c r="W2" s="8"/>
      <c r="X2" s="8"/>
    </row>
    <row r="3" spans="1:24">
      <c r="A3" s="9" t="s">
        <v>2</v>
      </c>
      <c r="B3" s="9"/>
      <c r="C3" s="9"/>
      <c r="D3" s="9"/>
      <c r="E3" s="9"/>
      <c r="F3" s="9"/>
      <c r="G3" s="9"/>
      <c r="H3" s="9"/>
      <c r="I3" s="9"/>
      <c r="J3" s="9"/>
      <c r="K3" s="9"/>
      <c r="L3" s="9"/>
      <c r="M3" s="9"/>
      <c r="N3" s="9"/>
      <c r="O3" s="9"/>
      <c r="P3" s="9"/>
      <c r="Q3" s="9"/>
      <c r="R3" s="9"/>
      <c r="S3" s="9"/>
      <c r="T3" s="9"/>
      <c r="U3" s="9"/>
      <c r="V3" s="9"/>
      <c r="W3" s="9"/>
      <c r="X3" s="9"/>
    </row>
    <row r="4" spans="1:24">
      <c r="A4" s="10" t="s">
        <v>3</v>
      </c>
      <c r="B4" s="10" t="s">
        <v>4</v>
      </c>
      <c r="C4" s="10" t="s">
        <v>5</v>
      </c>
      <c r="D4" s="10" t="s">
        <v>6</v>
      </c>
      <c r="E4" s="10" t="s">
        <v>7</v>
      </c>
      <c r="F4" s="10" t="s">
        <v>8</v>
      </c>
      <c r="G4" s="10" t="s">
        <v>9</v>
      </c>
      <c r="H4" s="10" t="s">
        <v>10</v>
      </c>
      <c r="I4" s="10" t="s">
        <v>11</v>
      </c>
      <c r="J4" s="10"/>
      <c r="K4" s="10" t="s">
        <v>12</v>
      </c>
      <c r="L4" s="10"/>
      <c r="M4" s="10"/>
      <c r="N4" s="10"/>
      <c r="O4" s="10"/>
      <c r="P4" s="10"/>
      <c r="Q4" s="10"/>
      <c r="R4" s="10" t="s">
        <v>13</v>
      </c>
      <c r="S4" s="10" t="s">
        <v>14</v>
      </c>
      <c r="T4" s="10" t="s">
        <v>15</v>
      </c>
      <c r="U4" s="10" t="s">
        <v>16</v>
      </c>
      <c r="V4" s="10"/>
      <c r="W4" s="10"/>
      <c r="X4" s="10" t="s">
        <v>17</v>
      </c>
    </row>
    <row r="5" ht="36" spans="1:24">
      <c r="A5" s="10"/>
      <c r="B5" s="10"/>
      <c r="C5" s="10"/>
      <c r="D5" s="10"/>
      <c r="E5" s="10"/>
      <c r="F5" s="10"/>
      <c r="G5" s="10"/>
      <c r="H5" s="10"/>
      <c r="I5" s="10" t="s">
        <v>18</v>
      </c>
      <c r="J5" s="10" t="s">
        <v>19</v>
      </c>
      <c r="K5" s="10" t="s">
        <v>20</v>
      </c>
      <c r="L5" s="10" t="s">
        <v>21</v>
      </c>
      <c r="M5" s="10" t="s">
        <v>22</v>
      </c>
      <c r="N5" s="10" t="s">
        <v>23</v>
      </c>
      <c r="O5" s="10" t="s">
        <v>24</v>
      </c>
      <c r="P5" s="10" t="s">
        <v>25</v>
      </c>
      <c r="Q5" s="32" t="s">
        <v>26</v>
      </c>
      <c r="R5" s="10"/>
      <c r="S5" s="10"/>
      <c r="T5" s="10"/>
      <c r="U5" s="10" t="s">
        <v>27</v>
      </c>
      <c r="V5" s="10" t="s">
        <v>28</v>
      </c>
      <c r="W5" s="33" t="s">
        <v>29</v>
      </c>
      <c r="X5" s="10"/>
    </row>
    <row r="6" ht="19.5" customHeight="1" spans="1:24">
      <c r="A6" s="10" t="s">
        <v>30</v>
      </c>
      <c r="B6" s="10"/>
      <c r="C6" s="10">
        <v>1</v>
      </c>
      <c r="D6" s="10">
        <v>2</v>
      </c>
      <c r="E6" s="10">
        <v>3</v>
      </c>
      <c r="F6" s="10">
        <v>4</v>
      </c>
      <c r="G6" s="10">
        <v>5</v>
      </c>
      <c r="H6" s="10">
        <v>6</v>
      </c>
      <c r="I6" s="10">
        <v>7</v>
      </c>
      <c r="J6" s="10">
        <v>8</v>
      </c>
      <c r="K6" s="10">
        <v>9</v>
      </c>
      <c r="L6" s="10">
        <v>10</v>
      </c>
      <c r="M6" s="10">
        <v>11</v>
      </c>
      <c r="N6" s="10">
        <v>12</v>
      </c>
      <c r="O6" s="10">
        <v>13</v>
      </c>
      <c r="P6" s="10">
        <v>14</v>
      </c>
      <c r="Q6" s="10">
        <v>16</v>
      </c>
      <c r="R6" s="10">
        <v>17</v>
      </c>
      <c r="S6" s="10">
        <v>18</v>
      </c>
      <c r="T6" s="10">
        <v>19</v>
      </c>
      <c r="U6" s="10">
        <v>20</v>
      </c>
      <c r="V6" s="10">
        <v>21</v>
      </c>
      <c r="W6" s="33">
        <v>22</v>
      </c>
      <c r="X6" s="10"/>
    </row>
    <row r="7" ht="62" customHeight="1" spans="1:24">
      <c r="A7" s="11" t="s">
        <v>31</v>
      </c>
      <c r="B7" s="11"/>
      <c r="C7" s="11"/>
      <c r="D7" s="11"/>
      <c r="E7" s="11"/>
      <c r="F7" s="11"/>
      <c r="G7" s="11"/>
      <c r="H7" s="11"/>
      <c r="I7" s="11"/>
      <c r="J7" s="1">
        <f>J8+J13+J17+J25+J28</f>
        <v>10486.51</v>
      </c>
      <c r="K7" s="1">
        <f>K8+K13+K17+K25+K28</f>
        <v>13134.45</v>
      </c>
      <c r="L7" s="1">
        <f>L8+L13+L17+L25+L28</f>
        <v>5531.42</v>
      </c>
      <c r="M7" s="1">
        <f>M8+M13+M17+M25+M28</f>
        <v>202.172</v>
      </c>
      <c r="N7" s="1">
        <f>N8+N13+N17+N25+N28</f>
        <v>72.922</v>
      </c>
      <c r="O7" s="1">
        <f>O8+O13+O17+O25+O28</f>
        <v>4679.996</v>
      </c>
      <c r="P7" s="1">
        <f>P8+P13+P17+P25+P28</f>
        <v>0</v>
      </c>
      <c r="Q7" s="1">
        <f>Q8+Q13+Q17+Q25+Q28</f>
        <v>2647.94</v>
      </c>
      <c r="R7" s="1">
        <f>R8+R13+R17+R25+R28</f>
        <v>3255.25</v>
      </c>
      <c r="S7" s="1">
        <f>S8+S13+S17+S25+S28</f>
        <v>4189</v>
      </c>
      <c r="T7" s="1">
        <f>T8+T13+T17+T25+T28</f>
        <v>19023</v>
      </c>
      <c r="U7" s="1">
        <f>U8+U13+U17+U25+U28</f>
        <v>2659</v>
      </c>
      <c r="V7" s="1">
        <f>V8+V13+V17+V25+V28</f>
        <v>14555</v>
      </c>
      <c r="W7" s="1">
        <f>W8+W13+W17+W25+W28</f>
        <v>14555</v>
      </c>
      <c r="X7" s="1"/>
    </row>
    <row r="8" s="1" customFormat="1" ht="44" customHeight="1" spans="2:59">
      <c r="B8" s="1" t="s">
        <v>32</v>
      </c>
      <c r="J8" s="1">
        <f>SUM(J9:J12)</f>
        <v>4713</v>
      </c>
      <c r="K8" s="1">
        <f>SUM(K9:K12)</f>
        <v>7360.94</v>
      </c>
      <c r="L8" s="1">
        <f>SUM(L9:L12)</f>
        <v>3214</v>
      </c>
      <c r="M8" s="1">
        <f>SUM(M9:M12)</f>
        <v>0</v>
      </c>
      <c r="N8" s="1">
        <f>SUM(N9:N12)</f>
        <v>0</v>
      </c>
      <c r="O8" s="1">
        <f>SUM(O9:O12)</f>
        <v>1499</v>
      </c>
      <c r="P8" s="1">
        <f>SUM(P9:P12)</f>
        <v>0</v>
      </c>
      <c r="Q8" s="1">
        <f>SUM(Q9:Q12)</f>
        <v>2647.94</v>
      </c>
      <c r="R8" s="1">
        <f>SUM(R9:R12)</f>
        <v>2030</v>
      </c>
      <c r="S8" s="1">
        <f>SUM(S9:S12)</f>
        <v>718</v>
      </c>
      <c r="T8" s="1">
        <f>SUM(T9:T12)</f>
        <v>7338</v>
      </c>
      <c r="U8" s="1">
        <f>SUM(U9:U12)</f>
        <v>85</v>
      </c>
      <c r="V8" s="1">
        <f>SUM(V9:V12)</f>
        <v>7338</v>
      </c>
      <c r="W8" s="1">
        <f>SUM(W9:W12)</f>
        <v>7338</v>
      </c>
      <c r="Y8" s="42"/>
      <c r="Z8" s="42"/>
      <c r="AA8" s="42"/>
      <c r="AB8" s="42"/>
      <c r="AC8" s="42"/>
      <c r="AD8" s="42"/>
      <c r="AE8" s="42"/>
      <c r="AF8" s="42"/>
      <c r="AG8" s="42"/>
      <c r="AH8" s="42"/>
      <c r="AI8" s="42"/>
      <c r="AJ8" s="42"/>
      <c r="AK8" s="42"/>
      <c r="AL8" s="42"/>
      <c r="AM8" s="42"/>
      <c r="AN8" s="42"/>
      <c r="AO8" s="42"/>
      <c r="AP8" s="42"/>
      <c r="AQ8" s="42"/>
      <c r="AR8" s="42"/>
      <c r="AS8" s="42"/>
      <c r="AT8" s="42"/>
      <c r="AU8" s="42"/>
      <c r="AV8" s="42"/>
      <c r="AW8" s="42"/>
      <c r="AX8" s="42"/>
      <c r="AY8" s="42"/>
      <c r="AZ8" s="42"/>
      <c r="BA8" s="42"/>
      <c r="BB8" s="42"/>
      <c r="BC8" s="42"/>
      <c r="BD8" s="42"/>
      <c r="BE8" s="42"/>
      <c r="BF8" s="42"/>
      <c r="BG8" s="42"/>
    </row>
    <row r="9" s="2" customFormat="1" ht="64" customHeight="1" spans="1:24">
      <c r="A9" s="12" t="s">
        <v>33</v>
      </c>
      <c r="B9" s="13" t="s">
        <v>34</v>
      </c>
      <c r="C9" s="13" t="s">
        <v>35</v>
      </c>
      <c r="D9" s="13" t="s">
        <v>36</v>
      </c>
      <c r="E9" s="13" t="s">
        <v>37</v>
      </c>
      <c r="F9" s="13" t="s">
        <v>38</v>
      </c>
      <c r="G9" s="13" t="s">
        <v>39</v>
      </c>
      <c r="H9" s="13" t="s">
        <v>40</v>
      </c>
      <c r="I9" s="25" t="s">
        <v>41</v>
      </c>
      <c r="J9" s="26">
        <f>SUM(L9:O9)</f>
        <v>1614</v>
      </c>
      <c r="K9" s="26">
        <v>1614</v>
      </c>
      <c r="L9" s="26">
        <v>1614</v>
      </c>
      <c r="M9" s="26"/>
      <c r="N9" s="26"/>
      <c r="O9" s="26"/>
      <c r="P9" s="26"/>
      <c r="Q9" s="26"/>
      <c r="R9" s="26">
        <v>500</v>
      </c>
      <c r="S9" s="34"/>
      <c r="T9" s="35">
        <v>2555</v>
      </c>
      <c r="U9" s="34"/>
      <c r="V9" s="35">
        <v>2555</v>
      </c>
      <c r="W9" s="35">
        <v>2555</v>
      </c>
      <c r="X9" s="36"/>
    </row>
    <row r="10" s="2" customFormat="1" ht="131" customHeight="1" spans="1:24">
      <c r="A10" s="12" t="s">
        <v>42</v>
      </c>
      <c r="B10" s="13" t="s">
        <v>34</v>
      </c>
      <c r="C10" s="13" t="s">
        <v>43</v>
      </c>
      <c r="D10" s="13" t="s">
        <v>44</v>
      </c>
      <c r="E10" s="13" t="s">
        <v>45</v>
      </c>
      <c r="F10" s="13" t="s">
        <v>46</v>
      </c>
      <c r="G10" s="13" t="s">
        <v>47</v>
      </c>
      <c r="H10" s="13" t="s">
        <v>40</v>
      </c>
      <c r="I10" s="25" t="s">
        <v>48</v>
      </c>
      <c r="J10" s="26">
        <f>SUM(L10:O10)</f>
        <v>1199</v>
      </c>
      <c r="K10" s="26">
        <v>2446.94</v>
      </c>
      <c r="L10" s="26">
        <v>0</v>
      </c>
      <c r="M10" s="26"/>
      <c r="N10" s="26"/>
      <c r="O10" s="26">
        <v>1199</v>
      </c>
      <c r="P10" s="26"/>
      <c r="Q10" s="26">
        <v>1247.94</v>
      </c>
      <c r="R10" s="26">
        <v>1050</v>
      </c>
      <c r="S10" s="34"/>
      <c r="T10" s="35">
        <v>1898</v>
      </c>
      <c r="U10" s="34"/>
      <c r="V10" s="35">
        <v>1898</v>
      </c>
      <c r="W10" s="35">
        <v>1898</v>
      </c>
      <c r="X10" s="36" t="s">
        <v>49</v>
      </c>
    </row>
    <row r="11" s="2" customFormat="1" ht="195" customHeight="1" spans="1:24">
      <c r="A11" s="12" t="s">
        <v>50</v>
      </c>
      <c r="B11" s="13" t="s">
        <v>34</v>
      </c>
      <c r="C11" s="13" t="s">
        <v>51</v>
      </c>
      <c r="D11" s="13" t="s">
        <v>52</v>
      </c>
      <c r="E11" s="13" t="s">
        <v>53</v>
      </c>
      <c r="F11" s="13" t="s">
        <v>54</v>
      </c>
      <c r="G11" s="13" t="s">
        <v>55</v>
      </c>
      <c r="H11" s="13" t="s">
        <v>40</v>
      </c>
      <c r="I11" s="25" t="s">
        <v>56</v>
      </c>
      <c r="J11" s="26">
        <f>SUM(L11:O11)</f>
        <v>1600</v>
      </c>
      <c r="K11" s="13">
        <v>3000</v>
      </c>
      <c r="L11" s="13">
        <v>1600</v>
      </c>
      <c r="M11" s="13"/>
      <c r="N11" s="13"/>
      <c r="O11" s="13"/>
      <c r="P11" s="13"/>
      <c r="Q11" s="13">
        <v>1400</v>
      </c>
      <c r="R11" s="13">
        <v>300</v>
      </c>
      <c r="S11" s="37">
        <v>633</v>
      </c>
      <c r="T11" s="37">
        <v>2533</v>
      </c>
      <c r="U11" s="37"/>
      <c r="V11" s="37">
        <v>2533</v>
      </c>
      <c r="W11" s="37">
        <v>2533</v>
      </c>
      <c r="X11" s="36" t="s">
        <v>57</v>
      </c>
    </row>
    <row r="12" s="2" customFormat="1" ht="92" customHeight="1" spans="1:24">
      <c r="A12" s="12" t="s">
        <v>58</v>
      </c>
      <c r="B12" s="13" t="s">
        <v>34</v>
      </c>
      <c r="C12" s="13" t="s">
        <v>59</v>
      </c>
      <c r="D12" s="13" t="s">
        <v>60</v>
      </c>
      <c r="E12" s="13" t="s">
        <v>61</v>
      </c>
      <c r="F12" s="13" t="s">
        <v>54</v>
      </c>
      <c r="G12" s="13" t="s">
        <v>55</v>
      </c>
      <c r="H12" s="13" t="s">
        <v>62</v>
      </c>
      <c r="I12" s="25" t="s">
        <v>63</v>
      </c>
      <c r="J12" s="26">
        <v>300</v>
      </c>
      <c r="K12" s="13">
        <v>300</v>
      </c>
      <c r="L12" s="13"/>
      <c r="M12" s="13"/>
      <c r="N12" s="13"/>
      <c r="O12" s="13">
        <v>300</v>
      </c>
      <c r="P12" s="13"/>
      <c r="Q12" s="13"/>
      <c r="R12" s="13">
        <v>180</v>
      </c>
      <c r="S12" s="13">
        <v>85</v>
      </c>
      <c r="T12" s="13">
        <v>352</v>
      </c>
      <c r="U12" s="13">
        <v>85</v>
      </c>
      <c r="V12" s="13">
        <v>352</v>
      </c>
      <c r="W12" s="13">
        <v>352</v>
      </c>
      <c r="X12" s="13" t="s">
        <v>64</v>
      </c>
    </row>
    <row r="13" s="1" customFormat="1" ht="42" customHeight="1" spans="2:59">
      <c r="B13" s="1" t="s">
        <v>65</v>
      </c>
      <c r="J13" s="1">
        <f>SUM(J14:J16)</f>
        <v>4295</v>
      </c>
      <c r="K13" s="1">
        <f>SUM(K14:K16)</f>
        <v>4295</v>
      </c>
      <c r="L13" s="1">
        <f>SUM(L14:L16)</f>
        <v>1157.17</v>
      </c>
      <c r="M13" s="1">
        <f>SUM(M14:M16)</f>
        <v>0</v>
      </c>
      <c r="N13" s="1">
        <f>SUM(N14:N16)</f>
        <v>0</v>
      </c>
      <c r="O13" s="1">
        <f>SUM(O14:O16)</f>
        <v>3137.83</v>
      </c>
      <c r="P13" s="1">
        <f>SUM(P14:P16)</f>
        <v>0</v>
      </c>
      <c r="Q13" s="1">
        <f>SUM(Q14:Q16)</f>
        <v>0</v>
      </c>
      <c r="R13" s="1">
        <f>SUM(R14:R16)</f>
        <v>0</v>
      </c>
      <c r="S13" s="1">
        <f>SUM(S14:S16)</f>
        <v>932</v>
      </c>
      <c r="T13" s="1">
        <f>SUM(T14:T16)</f>
        <v>4723</v>
      </c>
      <c r="U13" s="1">
        <f>SUM(U14:U16)</f>
        <v>63</v>
      </c>
      <c r="V13" s="1">
        <f>SUM(V14:V16)</f>
        <v>283</v>
      </c>
      <c r="W13" s="1">
        <f>SUM(W14:W16)</f>
        <v>283</v>
      </c>
      <c r="Y13" s="42"/>
      <c r="Z13" s="42"/>
      <c r="AA13" s="42"/>
      <c r="AB13" s="42"/>
      <c r="AC13" s="42"/>
      <c r="AD13" s="42"/>
      <c r="AE13" s="42"/>
      <c r="AF13" s="42"/>
      <c r="AG13" s="42"/>
      <c r="AH13" s="42"/>
      <c r="AI13" s="42"/>
      <c r="AJ13" s="42"/>
      <c r="AK13" s="42"/>
      <c r="AL13" s="42"/>
      <c r="AM13" s="42"/>
      <c r="AN13" s="42"/>
      <c r="AO13" s="42"/>
      <c r="AP13" s="42"/>
      <c r="AQ13" s="42"/>
      <c r="AR13" s="42"/>
      <c r="AS13" s="42"/>
      <c r="AT13" s="42"/>
      <c r="AU13" s="42"/>
      <c r="AV13" s="42"/>
      <c r="AW13" s="42"/>
      <c r="AX13" s="42"/>
      <c r="AY13" s="42"/>
      <c r="AZ13" s="42"/>
      <c r="BA13" s="42"/>
      <c r="BB13" s="42"/>
      <c r="BC13" s="42"/>
      <c r="BD13" s="42"/>
      <c r="BE13" s="42"/>
      <c r="BF13" s="42"/>
      <c r="BG13" s="42"/>
    </row>
    <row r="14" ht="63" customHeight="1" spans="1:24">
      <c r="A14" s="14" t="s">
        <v>33</v>
      </c>
      <c r="B14" s="15" t="s">
        <v>34</v>
      </c>
      <c r="C14" s="15" t="s">
        <v>66</v>
      </c>
      <c r="D14" s="15" t="s">
        <v>67</v>
      </c>
      <c r="E14" s="15" t="s">
        <v>68</v>
      </c>
      <c r="F14" s="15" t="s">
        <v>69</v>
      </c>
      <c r="G14" s="15" t="s">
        <v>70</v>
      </c>
      <c r="H14" s="15" t="s">
        <v>71</v>
      </c>
      <c r="I14" s="15" t="s">
        <v>72</v>
      </c>
      <c r="J14" s="26">
        <f>SUM(L14:O14)</f>
        <v>1095</v>
      </c>
      <c r="K14" s="15">
        <v>1095</v>
      </c>
      <c r="L14" s="15"/>
      <c r="M14" s="15"/>
      <c r="N14" s="15"/>
      <c r="O14" s="15">
        <v>1095</v>
      </c>
      <c r="P14" s="15"/>
      <c r="Q14" s="15"/>
      <c r="R14" s="15"/>
      <c r="S14" s="15">
        <v>542</v>
      </c>
      <c r="T14" s="15">
        <v>2834</v>
      </c>
      <c r="U14" s="15">
        <v>42</v>
      </c>
      <c r="V14" s="15">
        <v>186</v>
      </c>
      <c r="W14" s="38">
        <v>186</v>
      </c>
      <c r="X14" s="15"/>
    </row>
    <row r="15" ht="45" customHeight="1" spans="1:24">
      <c r="A15" s="14" t="s">
        <v>42</v>
      </c>
      <c r="B15" s="15" t="s">
        <v>34</v>
      </c>
      <c r="C15" s="15" t="s">
        <v>73</v>
      </c>
      <c r="D15" s="15" t="s">
        <v>74</v>
      </c>
      <c r="E15" s="16" t="s">
        <v>75</v>
      </c>
      <c r="F15" s="15" t="s">
        <v>69</v>
      </c>
      <c r="G15" s="15" t="s">
        <v>70</v>
      </c>
      <c r="H15" s="15" t="s">
        <v>71</v>
      </c>
      <c r="I15" s="15" t="s">
        <v>76</v>
      </c>
      <c r="J15" s="26">
        <f>SUM(L15:O15)</f>
        <v>400</v>
      </c>
      <c r="K15" s="15">
        <v>400</v>
      </c>
      <c r="L15" s="15"/>
      <c r="M15" s="15"/>
      <c r="N15" s="15"/>
      <c r="O15" s="15">
        <v>400</v>
      </c>
      <c r="P15" s="15"/>
      <c r="Q15" s="15"/>
      <c r="R15" s="15"/>
      <c r="S15" s="15">
        <v>178</v>
      </c>
      <c r="T15" s="15">
        <v>935</v>
      </c>
      <c r="U15" s="15">
        <v>20</v>
      </c>
      <c r="V15" s="15">
        <v>90</v>
      </c>
      <c r="W15" s="38">
        <v>90</v>
      </c>
      <c r="X15" s="15"/>
    </row>
    <row r="16" s="3" customFormat="1" ht="93" customHeight="1" spans="1:59">
      <c r="A16" s="17" t="s">
        <v>50</v>
      </c>
      <c r="B16" s="18" t="s">
        <v>34</v>
      </c>
      <c r="C16" s="18" t="s">
        <v>77</v>
      </c>
      <c r="D16" s="18" t="s">
        <v>78</v>
      </c>
      <c r="E16" s="19" t="s">
        <v>79</v>
      </c>
      <c r="F16" s="18" t="s">
        <v>80</v>
      </c>
      <c r="G16" s="18" t="s">
        <v>81</v>
      </c>
      <c r="H16" s="18" t="s">
        <v>82</v>
      </c>
      <c r="I16" s="18" t="s">
        <v>83</v>
      </c>
      <c r="J16" s="26">
        <f>SUM(L16:O16)</f>
        <v>2800</v>
      </c>
      <c r="K16" s="18">
        <v>2800</v>
      </c>
      <c r="L16" s="18">
        <v>1157.17</v>
      </c>
      <c r="M16" s="18"/>
      <c r="N16" s="18"/>
      <c r="O16" s="18">
        <v>1642.83</v>
      </c>
      <c r="Q16" s="18"/>
      <c r="R16" s="18"/>
      <c r="S16" s="18">
        <v>212</v>
      </c>
      <c r="T16" s="18">
        <v>954</v>
      </c>
      <c r="U16" s="18">
        <v>1</v>
      </c>
      <c r="V16" s="18">
        <v>7</v>
      </c>
      <c r="W16" s="39">
        <v>7</v>
      </c>
      <c r="X16" s="18"/>
      <c r="Y16" s="43"/>
      <c r="Z16" s="43"/>
      <c r="AA16" s="43"/>
      <c r="AB16" s="43"/>
      <c r="AC16" s="43"/>
      <c r="AD16" s="43"/>
      <c r="AE16" s="43"/>
      <c r="AF16" s="43"/>
      <c r="AG16" s="43"/>
      <c r="AH16" s="43"/>
      <c r="AI16" s="43"/>
      <c r="AJ16" s="43"/>
      <c r="AK16" s="43"/>
      <c r="AL16" s="43"/>
      <c r="AM16" s="43"/>
      <c r="AN16" s="43"/>
      <c r="AO16" s="43"/>
      <c r="AP16" s="43"/>
      <c r="AQ16" s="43"/>
      <c r="AR16" s="43"/>
      <c r="AS16" s="43"/>
      <c r="AT16" s="43"/>
      <c r="AU16" s="43"/>
      <c r="AV16" s="43"/>
      <c r="AW16" s="43"/>
      <c r="AX16" s="43"/>
      <c r="AY16" s="43"/>
      <c r="AZ16" s="43"/>
      <c r="BA16" s="43"/>
      <c r="BB16" s="43"/>
      <c r="BC16" s="43"/>
      <c r="BD16" s="43"/>
      <c r="BE16" s="43"/>
      <c r="BF16" s="43"/>
      <c r="BG16" s="43"/>
    </row>
    <row r="17" s="4" customFormat="1" ht="50" customHeight="1" spans="1:59">
      <c r="A17" s="1"/>
      <c r="B17" s="1" t="s">
        <v>84</v>
      </c>
      <c r="C17" s="1"/>
      <c r="D17" s="1"/>
      <c r="E17" s="1"/>
      <c r="F17" s="1"/>
      <c r="G17" s="1"/>
      <c r="H17" s="1"/>
      <c r="I17" s="1"/>
      <c r="J17" s="1">
        <f>SUM(J18:J24)</f>
        <v>1160.25</v>
      </c>
      <c r="K17" s="1">
        <f>SUM(K18:K24)</f>
        <v>1160.25</v>
      </c>
      <c r="L17" s="1">
        <f>SUM(L18:L24)</f>
        <v>1160.25</v>
      </c>
      <c r="M17" s="1">
        <f>SUM(M18:M24)</f>
        <v>0</v>
      </c>
      <c r="N17" s="1">
        <f>SUM(N18:N24)</f>
        <v>0</v>
      </c>
      <c r="O17" s="1">
        <f>SUM(O18:O24)</f>
        <v>0</v>
      </c>
      <c r="P17" s="1">
        <f>SUM(P18:P24)</f>
        <v>0</v>
      </c>
      <c r="Q17" s="1">
        <f>SUM(Q18:Q24)</f>
        <v>0</v>
      </c>
      <c r="R17" s="1">
        <f>SUM(R18:R24)</f>
        <v>1160.25</v>
      </c>
      <c r="S17" s="1">
        <f>SUM(S18:S24)</f>
        <v>1639</v>
      </c>
      <c r="T17" s="1">
        <f>SUM(T18:T24)</f>
        <v>3315</v>
      </c>
      <c r="U17" s="1">
        <f>SUM(U18:U24)</f>
        <v>1639</v>
      </c>
      <c r="V17" s="1">
        <f>SUM(V18:V24)</f>
        <v>3315</v>
      </c>
      <c r="W17" s="1">
        <f>SUM(W18:W24)</f>
        <v>3315</v>
      </c>
      <c r="X17" s="1"/>
      <c r="Y17" s="42"/>
      <c r="Z17" s="42"/>
      <c r="AA17" s="42"/>
      <c r="AB17" s="42"/>
      <c r="AC17" s="42"/>
      <c r="AD17" s="42"/>
      <c r="AE17" s="42"/>
      <c r="AF17" s="42"/>
      <c r="AG17" s="42"/>
      <c r="AH17" s="42"/>
      <c r="AI17" s="42"/>
      <c r="AJ17" s="42"/>
      <c r="AK17" s="42"/>
      <c r="AL17" s="42"/>
      <c r="AM17" s="42"/>
      <c r="AN17" s="42"/>
      <c r="AO17" s="42"/>
      <c r="AP17" s="42"/>
      <c r="AQ17" s="42"/>
      <c r="AR17" s="42"/>
      <c r="AS17" s="42"/>
      <c r="AT17" s="42"/>
      <c r="AU17" s="42"/>
      <c r="AV17" s="42"/>
      <c r="AW17" s="42"/>
      <c r="AX17" s="42"/>
      <c r="AY17" s="42"/>
      <c r="AZ17" s="42"/>
      <c r="BA17" s="42"/>
      <c r="BB17" s="42"/>
      <c r="BC17" s="42"/>
      <c r="BD17" s="42"/>
      <c r="BE17" s="42"/>
      <c r="BF17" s="42"/>
      <c r="BG17" s="42"/>
    </row>
    <row r="18" s="4" customFormat="1" ht="31.5" spans="1:59">
      <c r="A18" s="20">
        <v>1</v>
      </c>
      <c r="B18" s="15" t="s">
        <v>34</v>
      </c>
      <c r="C18" s="15" t="s">
        <v>85</v>
      </c>
      <c r="D18" s="15" t="s">
        <v>86</v>
      </c>
      <c r="E18" s="15" t="s">
        <v>87</v>
      </c>
      <c r="F18" s="15" t="s">
        <v>88</v>
      </c>
      <c r="G18" s="15" t="s">
        <v>89</v>
      </c>
      <c r="H18" s="15" t="s">
        <v>90</v>
      </c>
      <c r="I18" s="15" t="s">
        <v>91</v>
      </c>
      <c r="J18" s="13">
        <f>SUM(L18:O18)</f>
        <v>463.4</v>
      </c>
      <c r="K18" s="13">
        <v>463.4</v>
      </c>
      <c r="L18" s="15">
        <v>463.4</v>
      </c>
      <c r="M18" s="27"/>
      <c r="N18" s="15"/>
      <c r="O18" s="15"/>
      <c r="P18" s="15"/>
      <c r="Q18" s="15"/>
      <c r="R18" s="15">
        <v>463.4</v>
      </c>
      <c r="S18" s="15">
        <v>662</v>
      </c>
      <c r="T18" s="15">
        <v>1324</v>
      </c>
      <c r="U18" s="15">
        <v>662</v>
      </c>
      <c r="V18" s="15">
        <v>1324</v>
      </c>
      <c r="W18" s="38">
        <v>1324</v>
      </c>
      <c r="X18" s="15"/>
      <c r="Y18" s="44"/>
      <c r="Z18" s="44"/>
      <c r="AA18" s="44"/>
      <c r="AB18" s="44"/>
      <c r="AC18" s="44"/>
      <c r="AD18" s="44"/>
      <c r="AE18" s="44"/>
      <c r="AF18" s="44"/>
      <c r="AG18" s="44"/>
      <c r="AH18" s="44"/>
      <c r="AI18" s="44"/>
      <c r="AJ18" s="44"/>
      <c r="AK18" s="44"/>
      <c r="AL18" s="44"/>
      <c r="AM18" s="44"/>
      <c r="AN18" s="44"/>
      <c r="AO18" s="44"/>
      <c r="AP18" s="44"/>
      <c r="AQ18" s="44"/>
      <c r="AR18" s="44"/>
      <c r="AS18" s="44"/>
      <c r="AT18" s="44"/>
      <c r="AU18" s="44"/>
      <c r="AV18" s="44"/>
      <c r="AW18" s="44"/>
      <c r="AX18" s="44"/>
      <c r="AY18" s="44"/>
      <c r="AZ18" s="44"/>
      <c r="BA18" s="44"/>
      <c r="BB18" s="44"/>
      <c r="BC18" s="44"/>
      <c r="BD18" s="44"/>
      <c r="BE18" s="44"/>
      <c r="BF18" s="44"/>
      <c r="BG18" s="44"/>
    </row>
    <row r="19" s="4" customFormat="1" ht="31.5" spans="1:59">
      <c r="A19" s="20">
        <v>2</v>
      </c>
      <c r="B19" s="15" t="s">
        <v>34</v>
      </c>
      <c r="C19" s="15" t="s">
        <v>92</v>
      </c>
      <c r="D19" s="15" t="s">
        <v>86</v>
      </c>
      <c r="E19" s="15" t="s">
        <v>93</v>
      </c>
      <c r="F19" s="15" t="s">
        <v>88</v>
      </c>
      <c r="G19" s="15" t="s">
        <v>89</v>
      </c>
      <c r="H19" s="15" t="s">
        <v>90</v>
      </c>
      <c r="I19" s="15" t="s">
        <v>94</v>
      </c>
      <c r="J19" s="13">
        <v>530.95</v>
      </c>
      <c r="K19" s="13">
        <v>530.95</v>
      </c>
      <c r="L19" s="15">
        <v>530.95</v>
      </c>
      <c r="M19" s="27"/>
      <c r="N19" s="15"/>
      <c r="O19" s="15"/>
      <c r="P19" s="15"/>
      <c r="Q19" s="15"/>
      <c r="R19" s="15">
        <v>530.95</v>
      </c>
      <c r="S19" s="15">
        <v>760</v>
      </c>
      <c r="T19" s="15">
        <v>1517</v>
      </c>
      <c r="U19" s="15">
        <v>760</v>
      </c>
      <c r="V19" s="15">
        <v>1517</v>
      </c>
      <c r="W19" s="38">
        <v>1517</v>
      </c>
      <c r="X19" s="15"/>
      <c r="Y19" s="44"/>
      <c r="Z19" s="44"/>
      <c r="AA19" s="44"/>
      <c r="AB19" s="44"/>
      <c r="AC19" s="44"/>
      <c r="AD19" s="44"/>
      <c r="AE19" s="44"/>
      <c r="AF19" s="44"/>
      <c r="AG19" s="44"/>
      <c r="AH19" s="44"/>
      <c r="AI19" s="44"/>
      <c r="AJ19" s="44"/>
      <c r="AK19" s="44"/>
      <c r="AL19" s="44"/>
      <c r="AM19" s="44"/>
      <c r="AN19" s="44"/>
      <c r="AO19" s="44"/>
      <c r="AP19" s="44"/>
      <c r="AQ19" s="44"/>
      <c r="AR19" s="44"/>
      <c r="AS19" s="44"/>
      <c r="AT19" s="44"/>
      <c r="AU19" s="44"/>
      <c r="AV19" s="44"/>
      <c r="AW19" s="44"/>
      <c r="AX19" s="44"/>
      <c r="AY19" s="44"/>
      <c r="AZ19" s="44"/>
      <c r="BA19" s="44"/>
      <c r="BB19" s="44"/>
      <c r="BC19" s="44"/>
      <c r="BD19" s="44"/>
      <c r="BE19" s="44"/>
      <c r="BF19" s="44"/>
      <c r="BG19" s="44"/>
    </row>
    <row r="20" s="4" customFormat="1" ht="31.5" spans="1:59">
      <c r="A20" s="20">
        <v>3</v>
      </c>
      <c r="B20" s="15" t="s">
        <v>34</v>
      </c>
      <c r="C20" s="15" t="s">
        <v>95</v>
      </c>
      <c r="D20" s="15" t="s">
        <v>86</v>
      </c>
      <c r="E20" s="15" t="s">
        <v>96</v>
      </c>
      <c r="F20" s="15" t="s">
        <v>69</v>
      </c>
      <c r="G20" s="15" t="s">
        <v>70</v>
      </c>
      <c r="H20" s="15" t="s">
        <v>90</v>
      </c>
      <c r="I20" s="15" t="s">
        <v>97</v>
      </c>
      <c r="J20" s="13">
        <f>SUM(L20:O20)</f>
        <v>56.7</v>
      </c>
      <c r="K20" s="13">
        <v>56.7</v>
      </c>
      <c r="L20" s="15">
        <v>56.7</v>
      </c>
      <c r="M20" s="27"/>
      <c r="N20" s="15"/>
      <c r="O20" s="15"/>
      <c r="P20" s="15"/>
      <c r="Q20" s="15"/>
      <c r="R20" s="15">
        <v>56.7</v>
      </c>
      <c r="S20" s="15">
        <v>65</v>
      </c>
      <c r="T20" s="15">
        <v>162</v>
      </c>
      <c r="U20" s="15">
        <v>65</v>
      </c>
      <c r="V20" s="15">
        <v>162</v>
      </c>
      <c r="W20" s="38">
        <v>162</v>
      </c>
      <c r="X20" s="15"/>
      <c r="Y20" s="44"/>
      <c r="Z20" s="44"/>
      <c r="AA20" s="44"/>
      <c r="AB20" s="44"/>
      <c r="AC20" s="44"/>
      <c r="AD20" s="44"/>
      <c r="AE20" s="44"/>
      <c r="AF20" s="44"/>
      <c r="AG20" s="44"/>
      <c r="AH20" s="44"/>
      <c r="AI20" s="44"/>
      <c r="AJ20" s="44"/>
      <c r="AK20" s="44"/>
      <c r="AL20" s="44"/>
      <c r="AM20" s="44"/>
      <c r="AN20" s="44"/>
      <c r="AO20" s="44"/>
      <c r="AP20" s="44"/>
      <c r="AQ20" s="44"/>
      <c r="AR20" s="44"/>
      <c r="AS20" s="44"/>
      <c r="AT20" s="44"/>
      <c r="AU20" s="44"/>
      <c r="AV20" s="44"/>
      <c r="AW20" s="44"/>
      <c r="AX20" s="44"/>
      <c r="AY20" s="44"/>
      <c r="AZ20" s="44"/>
      <c r="BA20" s="44"/>
      <c r="BB20" s="44"/>
      <c r="BC20" s="44"/>
      <c r="BD20" s="44"/>
      <c r="BE20" s="44"/>
      <c r="BF20" s="44"/>
      <c r="BG20" s="44"/>
    </row>
    <row r="21" s="4" customFormat="1" ht="31.5" spans="1:59">
      <c r="A21" s="20">
        <v>4</v>
      </c>
      <c r="B21" s="15" t="s">
        <v>34</v>
      </c>
      <c r="C21" s="15" t="s">
        <v>98</v>
      </c>
      <c r="D21" s="15" t="s">
        <v>86</v>
      </c>
      <c r="E21" s="15" t="s">
        <v>99</v>
      </c>
      <c r="F21" s="15" t="s">
        <v>100</v>
      </c>
      <c r="G21" s="15" t="s">
        <v>101</v>
      </c>
      <c r="H21" s="15" t="s">
        <v>90</v>
      </c>
      <c r="I21" s="15" t="s">
        <v>102</v>
      </c>
      <c r="J21" s="13">
        <v>39.2</v>
      </c>
      <c r="K21" s="13">
        <v>39.2</v>
      </c>
      <c r="L21" s="15">
        <v>39.2</v>
      </c>
      <c r="M21" s="27"/>
      <c r="N21" s="27"/>
      <c r="O21" s="15"/>
      <c r="P21" s="15"/>
      <c r="Q21" s="15"/>
      <c r="R21" s="15">
        <v>39.2</v>
      </c>
      <c r="S21" s="15">
        <v>52</v>
      </c>
      <c r="T21" s="15">
        <v>112</v>
      </c>
      <c r="U21" s="15">
        <v>52</v>
      </c>
      <c r="V21" s="15">
        <v>112</v>
      </c>
      <c r="W21" s="38">
        <v>112</v>
      </c>
      <c r="X21" s="15"/>
      <c r="Y21" s="44"/>
      <c r="Z21" s="44"/>
      <c r="AA21" s="44"/>
      <c r="AB21" s="44"/>
      <c r="AC21" s="44"/>
      <c r="AD21" s="44"/>
      <c r="AE21" s="44"/>
      <c r="AF21" s="44"/>
      <c r="AG21" s="44"/>
      <c r="AH21" s="44"/>
      <c r="AI21" s="44"/>
      <c r="AJ21" s="44"/>
      <c r="AK21" s="44"/>
      <c r="AL21" s="44"/>
      <c r="AM21" s="44"/>
      <c r="AN21" s="44"/>
      <c r="AO21" s="44"/>
      <c r="AP21" s="44"/>
      <c r="AQ21" s="44"/>
      <c r="AR21" s="44"/>
      <c r="AS21" s="44"/>
      <c r="AT21" s="44"/>
      <c r="AU21" s="44"/>
      <c r="AV21" s="44"/>
      <c r="AW21" s="44"/>
      <c r="AX21" s="44"/>
      <c r="AY21" s="44"/>
      <c r="AZ21" s="44"/>
      <c r="BA21" s="44"/>
      <c r="BB21" s="44"/>
      <c r="BC21" s="44"/>
      <c r="BD21" s="44"/>
      <c r="BE21" s="44"/>
      <c r="BF21" s="44"/>
      <c r="BG21" s="44"/>
    </row>
    <row r="22" s="4" customFormat="1" ht="31.5" spans="1:59">
      <c r="A22" s="20">
        <v>5</v>
      </c>
      <c r="B22" s="15" t="s">
        <v>34</v>
      </c>
      <c r="C22" s="15" t="s">
        <v>103</v>
      </c>
      <c r="D22" s="15" t="s">
        <v>86</v>
      </c>
      <c r="E22" s="15" t="s">
        <v>104</v>
      </c>
      <c r="F22" s="15" t="s">
        <v>38</v>
      </c>
      <c r="G22" s="15" t="s">
        <v>39</v>
      </c>
      <c r="H22" s="15" t="s">
        <v>90</v>
      </c>
      <c r="I22" s="15" t="s">
        <v>105</v>
      </c>
      <c r="J22" s="13">
        <f>SUM(L22:O22)</f>
        <v>2.8</v>
      </c>
      <c r="K22" s="13">
        <v>2.8</v>
      </c>
      <c r="L22" s="15">
        <v>2.8</v>
      </c>
      <c r="M22" s="27"/>
      <c r="N22" s="15"/>
      <c r="O22" s="15"/>
      <c r="P22" s="15"/>
      <c r="Q22" s="15"/>
      <c r="R22" s="15">
        <v>2.8</v>
      </c>
      <c r="S22" s="15">
        <v>8</v>
      </c>
      <c r="T22" s="15">
        <v>8</v>
      </c>
      <c r="U22" s="15">
        <v>8</v>
      </c>
      <c r="V22" s="15">
        <v>8</v>
      </c>
      <c r="W22" s="38">
        <v>8</v>
      </c>
      <c r="X22" s="15"/>
      <c r="Y22" s="44"/>
      <c r="Z22" s="44"/>
      <c r="AA22" s="44"/>
      <c r="AB22" s="44"/>
      <c r="AC22" s="44"/>
      <c r="AD22" s="44"/>
      <c r="AE22" s="44"/>
      <c r="AF22" s="44"/>
      <c r="AG22" s="44"/>
      <c r="AH22" s="44"/>
      <c r="AI22" s="44"/>
      <c r="AJ22" s="44"/>
      <c r="AK22" s="44"/>
      <c r="AL22" s="44"/>
      <c r="AM22" s="44"/>
      <c r="AN22" s="44"/>
      <c r="AO22" s="44"/>
      <c r="AP22" s="44"/>
      <c r="AQ22" s="44"/>
      <c r="AR22" s="44"/>
      <c r="AS22" s="44"/>
      <c r="AT22" s="44"/>
      <c r="AU22" s="44"/>
      <c r="AV22" s="44"/>
      <c r="AW22" s="44"/>
      <c r="AX22" s="44"/>
      <c r="AY22" s="44"/>
      <c r="AZ22" s="44"/>
      <c r="BA22" s="44"/>
      <c r="BB22" s="44"/>
      <c r="BC22" s="44"/>
      <c r="BD22" s="44"/>
      <c r="BE22" s="44"/>
      <c r="BF22" s="44"/>
      <c r="BG22" s="44"/>
    </row>
    <row r="23" s="1" customFormat="1" ht="45.75" customHeight="1" spans="1:59">
      <c r="A23" s="20">
        <v>6</v>
      </c>
      <c r="B23" s="15" t="s">
        <v>34</v>
      </c>
      <c r="C23" s="15" t="s">
        <v>106</v>
      </c>
      <c r="D23" s="15" t="s">
        <v>86</v>
      </c>
      <c r="E23" s="15" t="s">
        <v>107</v>
      </c>
      <c r="F23" s="15" t="s">
        <v>108</v>
      </c>
      <c r="G23" s="15" t="s">
        <v>109</v>
      </c>
      <c r="H23" s="15" t="s">
        <v>90</v>
      </c>
      <c r="I23" s="15" t="s">
        <v>110</v>
      </c>
      <c r="J23" s="13">
        <f>SUM(L23:O23)</f>
        <v>64.05</v>
      </c>
      <c r="K23" s="13">
        <v>64.05</v>
      </c>
      <c r="L23" s="15">
        <v>64.05</v>
      </c>
      <c r="M23" s="27"/>
      <c r="N23" s="15"/>
      <c r="O23" s="15"/>
      <c r="P23" s="15"/>
      <c r="Q23" s="15"/>
      <c r="R23" s="15">
        <v>64.05</v>
      </c>
      <c r="S23" s="15">
        <v>83</v>
      </c>
      <c r="T23" s="15">
        <v>183</v>
      </c>
      <c r="U23" s="15">
        <v>83</v>
      </c>
      <c r="V23" s="15">
        <v>183</v>
      </c>
      <c r="W23" s="38">
        <v>183</v>
      </c>
      <c r="X23" s="15"/>
      <c r="Y23" s="44"/>
      <c r="Z23" s="44"/>
      <c r="AA23" s="44"/>
      <c r="AB23" s="44"/>
      <c r="AC23" s="44"/>
      <c r="AD23" s="44"/>
      <c r="AE23" s="44"/>
      <c r="AF23" s="44"/>
      <c r="AG23" s="44"/>
      <c r="AH23" s="44"/>
      <c r="AI23" s="44"/>
      <c r="AJ23" s="44"/>
      <c r="AK23" s="44"/>
      <c r="AL23" s="44"/>
      <c r="AM23" s="44"/>
      <c r="AN23" s="44"/>
      <c r="AO23" s="44"/>
      <c r="AP23" s="44"/>
      <c r="AQ23" s="44"/>
      <c r="AR23" s="44"/>
      <c r="AS23" s="44"/>
      <c r="AT23" s="44"/>
      <c r="AU23" s="44"/>
      <c r="AV23" s="44"/>
      <c r="AW23" s="44"/>
      <c r="AX23" s="44"/>
      <c r="AY23" s="44"/>
      <c r="AZ23" s="44"/>
      <c r="BA23" s="44"/>
      <c r="BB23" s="44"/>
      <c r="BC23" s="44"/>
      <c r="BD23" s="44"/>
      <c r="BE23" s="44"/>
      <c r="BF23" s="44"/>
      <c r="BG23" s="44"/>
    </row>
    <row r="24" s="4" customFormat="1" ht="31.5" spans="1:59">
      <c r="A24" s="20">
        <v>7</v>
      </c>
      <c r="B24" s="15" t="s">
        <v>34</v>
      </c>
      <c r="C24" s="15" t="s">
        <v>111</v>
      </c>
      <c r="D24" s="15" t="s">
        <v>86</v>
      </c>
      <c r="E24" s="15" t="s">
        <v>112</v>
      </c>
      <c r="F24" s="15" t="s">
        <v>88</v>
      </c>
      <c r="G24" s="15" t="s">
        <v>89</v>
      </c>
      <c r="H24" s="15" t="s">
        <v>90</v>
      </c>
      <c r="I24" s="15" t="s">
        <v>113</v>
      </c>
      <c r="J24" s="13">
        <f>SUM(L24:O24)</f>
        <v>3.15</v>
      </c>
      <c r="K24" s="13">
        <v>3.15</v>
      </c>
      <c r="L24" s="15">
        <v>3.15</v>
      </c>
      <c r="M24" s="27"/>
      <c r="N24" s="15"/>
      <c r="O24" s="15"/>
      <c r="P24" s="15"/>
      <c r="Q24" s="15"/>
      <c r="R24" s="15">
        <v>3.15</v>
      </c>
      <c r="S24" s="15">
        <v>9</v>
      </c>
      <c r="T24" s="15">
        <v>9</v>
      </c>
      <c r="U24" s="15">
        <v>9</v>
      </c>
      <c r="V24" s="15">
        <v>9</v>
      </c>
      <c r="W24" s="38">
        <v>9</v>
      </c>
      <c r="X24" s="15"/>
      <c r="Y24" s="44"/>
      <c r="Z24" s="44"/>
      <c r="AA24" s="44"/>
      <c r="AB24" s="44"/>
      <c r="AC24" s="44"/>
      <c r="AD24" s="44"/>
      <c r="AE24" s="44"/>
      <c r="AF24" s="44"/>
      <c r="AG24" s="44"/>
      <c r="AH24" s="44"/>
      <c r="AI24" s="44"/>
      <c r="AJ24" s="44"/>
      <c r="AK24" s="44"/>
      <c r="AL24" s="44"/>
      <c r="AM24" s="44"/>
      <c r="AN24" s="44"/>
      <c r="AO24" s="44"/>
      <c r="AP24" s="44"/>
      <c r="AQ24" s="44"/>
      <c r="AR24" s="44"/>
      <c r="AS24" s="44"/>
      <c r="AT24" s="44"/>
      <c r="AU24" s="44"/>
      <c r="AV24" s="44"/>
      <c r="AW24" s="44"/>
      <c r="AX24" s="44"/>
      <c r="AY24" s="44"/>
      <c r="AZ24" s="44"/>
      <c r="BA24" s="44"/>
      <c r="BB24" s="44"/>
      <c r="BC24" s="44"/>
      <c r="BD24" s="44"/>
      <c r="BE24" s="44"/>
      <c r="BF24" s="44"/>
      <c r="BG24" s="44"/>
    </row>
    <row r="25" ht="43" customHeight="1" spans="1:59">
      <c r="A25" s="1"/>
      <c r="B25" s="1" t="s">
        <v>114</v>
      </c>
      <c r="C25" s="1"/>
      <c r="D25" s="1"/>
      <c r="E25" s="1"/>
      <c r="F25" s="1"/>
      <c r="G25" s="1"/>
      <c r="H25" s="1"/>
      <c r="I25" s="1"/>
      <c r="J25" s="1">
        <f>SUM(J26:J27)</f>
        <v>20.7</v>
      </c>
      <c r="K25" s="1">
        <f>SUM(K26:K27)</f>
        <v>20.7</v>
      </c>
      <c r="L25" s="1">
        <f>SUM(L26:L27)</f>
        <v>0</v>
      </c>
      <c r="M25" s="1">
        <f>SUM(M26:M27)</f>
        <v>20.7</v>
      </c>
      <c r="N25" s="1">
        <f>SUM(N26:N27)</f>
        <v>0</v>
      </c>
      <c r="O25" s="1">
        <f>SUM(O26:O27)</f>
        <v>0</v>
      </c>
      <c r="P25" s="1">
        <f>SUM(P26:P27)</f>
        <v>0</v>
      </c>
      <c r="Q25" s="1">
        <f>SUM(Q26:Q27)</f>
        <v>0</v>
      </c>
      <c r="R25" s="1">
        <f>SUM(R26:R27)</f>
        <v>65</v>
      </c>
      <c r="S25" s="1">
        <f>SUM(S26:S27)</f>
        <v>50</v>
      </c>
      <c r="T25" s="1">
        <f>SUM(T26:T27)</f>
        <v>50</v>
      </c>
      <c r="U25" s="1">
        <f>SUM(U26:U27)</f>
        <v>22</v>
      </c>
      <c r="V25" s="1">
        <f>SUM(V26:V27)</f>
        <v>22</v>
      </c>
      <c r="W25" s="1">
        <f>SUM(W26:W27)</f>
        <v>22</v>
      </c>
      <c r="X25" s="1"/>
      <c r="Y25" s="42"/>
      <c r="Z25" s="42"/>
      <c r="AA25" s="42"/>
      <c r="AB25" s="42"/>
      <c r="AC25" s="42"/>
      <c r="AD25" s="42"/>
      <c r="AE25" s="42"/>
      <c r="AF25" s="42"/>
      <c r="AG25" s="42"/>
      <c r="AH25" s="42"/>
      <c r="AI25" s="42"/>
      <c r="AJ25" s="42"/>
      <c r="AK25" s="42"/>
      <c r="AL25" s="42"/>
      <c r="AM25" s="42"/>
      <c r="AN25" s="42"/>
      <c r="AO25" s="42"/>
      <c r="AP25" s="42"/>
      <c r="AQ25" s="42"/>
      <c r="AR25" s="42"/>
      <c r="AS25" s="42"/>
      <c r="AT25" s="42"/>
      <c r="AU25" s="42"/>
      <c r="AV25" s="42"/>
      <c r="AW25" s="42"/>
      <c r="AX25" s="42"/>
      <c r="AY25" s="42"/>
      <c r="AZ25" s="42"/>
      <c r="BA25" s="42"/>
      <c r="BB25" s="42"/>
      <c r="BC25" s="42"/>
      <c r="BD25" s="42"/>
      <c r="BE25" s="42"/>
      <c r="BF25" s="42"/>
      <c r="BG25" s="42"/>
    </row>
    <row r="26" s="1" customFormat="1" ht="30" customHeight="1" spans="1:59">
      <c r="A26" s="21">
        <v>1</v>
      </c>
      <c r="B26" s="15" t="s">
        <v>34</v>
      </c>
      <c r="C26" s="15" t="s">
        <v>115</v>
      </c>
      <c r="D26" s="15" t="s">
        <v>67</v>
      </c>
      <c r="E26" s="15" t="s">
        <v>116</v>
      </c>
      <c r="F26" s="15" t="s">
        <v>117</v>
      </c>
      <c r="G26" s="15" t="s">
        <v>118</v>
      </c>
      <c r="H26" s="22" t="s">
        <v>119</v>
      </c>
      <c r="I26" s="15" t="s">
        <v>120</v>
      </c>
      <c r="J26" s="15">
        <f>SUM(L26:O26)</f>
        <v>14.7</v>
      </c>
      <c r="K26" s="15">
        <v>14.7</v>
      </c>
      <c r="L26" s="15"/>
      <c r="M26" s="15">
        <v>14.7</v>
      </c>
      <c r="N26" s="15"/>
      <c r="O26" s="15"/>
      <c r="P26" s="15"/>
      <c r="Q26" s="15"/>
      <c r="R26" s="15">
        <v>40</v>
      </c>
      <c r="S26" s="15">
        <v>30</v>
      </c>
      <c r="T26" s="15">
        <v>30</v>
      </c>
      <c r="U26" s="15">
        <v>12</v>
      </c>
      <c r="V26" s="15">
        <v>12</v>
      </c>
      <c r="W26" s="38">
        <v>12</v>
      </c>
      <c r="X26" s="15"/>
      <c r="Y26" s="6"/>
      <c r="Z26" s="6"/>
      <c r="AA26" s="6"/>
      <c r="AB26" s="6"/>
      <c r="AC26" s="6"/>
      <c r="AD26" s="6"/>
      <c r="AE26" s="6"/>
      <c r="AF26" s="6"/>
      <c r="AG26" s="6"/>
      <c r="AH26" s="6"/>
      <c r="AI26" s="6"/>
      <c r="AJ26" s="6"/>
      <c r="AK26" s="6"/>
      <c r="AL26" s="6"/>
      <c r="AM26" s="6"/>
      <c r="AN26" s="6"/>
      <c r="AO26" s="6"/>
      <c r="AP26" s="6"/>
      <c r="AQ26" s="6"/>
      <c r="AR26" s="6"/>
      <c r="AS26" s="6"/>
      <c r="AT26" s="6"/>
      <c r="AU26" s="6"/>
      <c r="AV26" s="6"/>
      <c r="AW26" s="6"/>
      <c r="AX26" s="6"/>
      <c r="AY26" s="6"/>
      <c r="AZ26" s="6"/>
      <c r="BA26" s="6"/>
      <c r="BB26" s="6"/>
      <c r="BC26" s="6"/>
      <c r="BD26" s="6"/>
      <c r="BE26" s="6"/>
      <c r="BF26" s="6"/>
      <c r="BG26" s="6"/>
    </row>
    <row r="27" ht="54" customHeight="1" spans="1:24">
      <c r="A27" s="21">
        <v>2</v>
      </c>
      <c r="B27" s="15" t="s">
        <v>34</v>
      </c>
      <c r="C27" s="15" t="s">
        <v>121</v>
      </c>
      <c r="D27" s="15" t="s">
        <v>67</v>
      </c>
      <c r="E27" s="15" t="s">
        <v>122</v>
      </c>
      <c r="F27" s="15" t="s">
        <v>117</v>
      </c>
      <c r="G27" s="15" t="s">
        <v>118</v>
      </c>
      <c r="H27" s="15" t="s">
        <v>123</v>
      </c>
      <c r="I27" s="15" t="s">
        <v>124</v>
      </c>
      <c r="J27" s="15">
        <f>SUM(L27:O27)</f>
        <v>6</v>
      </c>
      <c r="K27" s="15">
        <v>6</v>
      </c>
      <c r="L27" s="15"/>
      <c r="M27" s="15">
        <v>6</v>
      </c>
      <c r="N27" s="15"/>
      <c r="O27" s="15"/>
      <c r="P27" s="15"/>
      <c r="Q27" s="15"/>
      <c r="R27" s="15">
        <v>25</v>
      </c>
      <c r="S27" s="15">
        <v>20</v>
      </c>
      <c r="T27" s="15">
        <v>20</v>
      </c>
      <c r="U27" s="15">
        <v>10</v>
      </c>
      <c r="V27" s="15">
        <v>10</v>
      </c>
      <c r="W27" s="38">
        <v>10</v>
      </c>
      <c r="X27" s="15"/>
    </row>
    <row r="28" ht="37" customHeight="1" spans="1:59">
      <c r="A28" s="1"/>
      <c r="B28" s="1" t="s">
        <v>125</v>
      </c>
      <c r="C28" s="1"/>
      <c r="D28" s="1"/>
      <c r="E28" s="1"/>
      <c r="F28" s="1"/>
      <c r="G28" s="1"/>
      <c r="H28" s="1"/>
      <c r="I28" s="1"/>
      <c r="J28" s="1">
        <f>SUM(J29:J30)</f>
        <v>297.56</v>
      </c>
      <c r="K28" s="1">
        <f>SUM(K29:K30)</f>
        <v>297.56</v>
      </c>
      <c r="L28" s="1">
        <f>SUM(L29:L30)</f>
        <v>0</v>
      </c>
      <c r="M28" s="1">
        <f>SUM(M29:M30)</f>
        <v>181.472</v>
      </c>
      <c r="N28" s="1">
        <f>SUM(N29:N30)</f>
        <v>72.922</v>
      </c>
      <c r="O28" s="1">
        <f>SUM(O29:O30)</f>
        <v>43.166</v>
      </c>
      <c r="P28" s="1">
        <f>SUM(P29:P30)</f>
        <v>0</v>
      </c>
      <c r="Q28" s="1">
        <f>SUM(Q29:Q30)</f>
        <v>0</v>
      </c>
      <c r="R28" s="1">
        <f>SUM(R29:R30)</f>
        <v>0</v>
      </c>
      <c r="S28" s="1">
        <f>SUM(S29:S30)</f>
        <v>850</v>
      </c>
      <c r="T28" s="1">
        <f>SUM(T29:T30)</f>
        <v>3597</v>
      </c>
      <c r="U28" s="1">
        <f>SUM(U29:U30)</f>
        <v>850</v>
      </c>
      <c r="V28" s="1">
        <f>SUM(V29:V30)</f>
        <v>3597</v>
      </c>
      <c r="W28" s="1">
        <f>SUM(W29:W30)</f>
        <v>3597</v>
      </c>
      <c r="X28" s="1"/>
      <c r="Y28" s="42"/>
      <c r="Z28" s="42"/>
      <c r="AA28" s="42"/>
      <c r="AB28" s="42"/>
      <c r="AC28" s="42"/>
      <c r="AD28" s="42"/>
      <c r="AE28" s="42"/>
      <c r="AF28" s="42"/>
      <c r="AG28" s="42"/>
      <c r="AH28" s="42"/>
      <c r="AI28" s="42"/>
      <c r="AJ28" s="42"/>
      <c r="AK28" s="42"/>
      <c r="AL28" s="42"/>
      <c r="AM28" s="42"/>
      <c r="AN28" s="42"/>
      <c r="AO28" s="42"/>
      <c r="AP28" s="42"/>
      <c r="AQ28" s="42"/>
      <c r="AR28" s="42"/>
      <c r="AS28" s="42"/>
      <c r="AT28" s="42"/>
      <c r="AU28" s="42"/>
      <c r="AV28" s="42"/>
      <c r="AW28" s="42"/>
      <c r="AX28" s="42"/>
      <c r="AY28" s="42"/>
      <c r="AZ28" s="42"/>
      <c r="BA28" s="42"/>
      <c r="BB28" s="42"/>
      <c r="BC28" s="42"/>
      <c r="BD28" s="42"/>
      <c r="BE28" s="42"/>
      <c r="BF28" s="42"/>
      <c r="BG28" s="42"/>
    </row>
    <row r="29" ht="72" customHeight="1" spans="1:24">
      <c r="A29" s="23">
        <v>1</v>
      </c>
      <c r="B29" s="24" t="s">
        <v>34</v>
      </c>
      <c r="C29" s="24" t="s">
        <v>126</v>
      </c>
      <c r="D29" s="24" t="s">
        <v>127</v>
      </c>
      <c r="E29" s="24" t="s">
        <v>128</v>
      </c>
      <c r="F29" s="24" t="s">
        <v>80</v>
      </c>
      <c r="G29" s="24" t="s">
        <v>81</v>
      </c>
      <c r="H29" s="24" t="s">
        <v>129</v>
      </c>
      <c r="I29" s="28" t="s">
        <v>130</v>
      </c>
      <c r="J29" s="24">
        <f>SUM(L29:O29)</f>
        <v>163.46</v>
      </c>
      <c r="K29" s="24">
        <v>163.46</v>
      </c>
      <c r="L29" s="24"/>
      <c r="M29" s="24">
        <v>114.422</v>
      </c>
      <c r="N29" s="24">
        <v>32.692</v>
      </c>
      <c r="O29" s="29">
        <v>16.346</v>
      </c>
      <c r="P29" s="24"/>
      <c r="Q29" s="24"/>
      <c r="R29" s="24"/>
      <c r="S29" s="24">
        <v>850</v>
      </c>
      <c r="T29" s="24">
        <v>3597</v>
      </c>
      <c r="U29" s="24">
        <v>850</v>
      </c>
      <c r="V29" s="24">
        <v>3597</v>
      </c>
      <c r="W29" s="40">
        <v>3597</v>
      </c>
      <c r="X29" s="22"/>
    </row>
    <row r="30" ht="70" customHeight="1" spans="1:24">
      <c r="A30" s="21">
        <v>2</v>
      </c>
      <c r="B30" s="22" t="s">
        <v>34</v>
      </c>
      <c r="C30" s="22" t="s">
        <v>131</v>
      </c>
      <c r="D30" s="22" t="s">
        <v>132</v>
      </c>
      <c r="E30" s="22" t="s">
        <v>131</v>
      </c>
      <c r="F30" s="22" t="s">
        <v>54</v>
      </c>
      <c r="G30" s="22" t="s">
        <v>55</v>
      </c>
      <c r="H30" s="22" t="s">
        <v>133</v>
      </c>
      <c r="I30" s="22" t="s">
        <v>134</v>
      </c>
      <c r="J30" s="30">
        <f>SUM(M30:O30)</f>
        <v>134.1</v>
      </c>
      <c r="K30" s="30">
        <v>134.1</v>
      </c>
      <c r="L30" s="30"/>
      <c r="M30" s="30">
        <v>67.05</v>
      </c>
      <c r="N30" s="30">
        <v>40.23</v>
      </c>
      <c r="O30" s="30">
        <v>26.82</v>
      </c>
      <c r="P30" s="22"/>
      <c r="Q30" s="22"/>
      <c r="R30" s="22"/>
      <c r="S30" s="22"/>
      <c r="T30" s="22"/>
      <c r="U30" s="22"/>
      <c r="V30" s="22"/>
      <c r="W30" s="22"/>
      <c r="X30" s="41"/>
    </row>
    <row r="31" spans="24:24">
      <c r="X31" s="6"/>
    </row>
    <row r="32" spans="24:24">
      <c r="X32" s="6"/>
    </row>
    <row r="33" spans="24:24">
      <c r="X33" s="6"/>
    </row>
    <row r="34" spans="24:24">
      <c r="X34" s="6"/>
    </row>
    <row r="35" spans="24:24">
      <c r="X35" s="6"/>
    </row>
    <row r="36" spans="24:24">
      <c r="X36" s="6"/>
    </row>
    <row r="37" spans="24:24">
      <c r="X37" s="6"/>
    </row>
    <row r="38" spans="24:24">
      <c r="X38" s="6"/>
    </row>
    <row r="39" spans="24:24">
      <c r="X39" s="6"/>
    </row>
    <row r="40" spans="24:24">
      <c r="X40" s="6"/>
    </row>
    <row r="41" spans="24:24">
      <c r="X41" s="6"/>
    </row>
    <row r="42" spans="24:24">
      <c r="X42" s="6"/>
    </row>
    <row r="43" spans="24:24">
      <c r="X43" s="6"/>
    </row>
    <row r="44" spans="24:24">
      <c r="X44" s="6"/>
    </row>
    <row r="45" spans="24:24">
      <c r="X45" s="6"/>
    </row>
    <row r="46" spans="24:24">
      <c r="X46" s="6"/>
    </row>
    <row r="47" spans="24:24">
      <c r="X47" s="6"/>
    </row>
    <row r="48" spans="24:24">
      <c r="X48" s="6"/>
    </row>
    <row r="49" spans="24:24">
      <c r="X49" s="6"/>
    </row>
    <row r="50" spans="24:24">
      <c r="X50" s="6"/>
    </row>
    <row r="51" spans="24:24">
      <c r="X51" s="6"/>
    </row>
    <row r="52" spans="24:24">
      <c r="X52" s="6"/>
    </row>
    <row r="53" spans="24:24">
      <c r="X53" s="6"/>
    </row>
    <row r="54" spans="24:24">
      <c r="X54" s="6"/>
    </row>
    <row r="55" spans="24:24">
      <c r="X55" s="6"/>
    </row>
    <row r="56" spans="24:24">
      <c r="X56" s="6"/>
    </row>
    <row r="57" spans="24:24">
      <c r="X57" s="6"/>
    </row>
    <row r="58" spans="24:24">
      <c r="X58" s="6"/>
    </row>
    <row r="59" spans="24:24">
      <c r="X59" s="6"/>
    </row>
    <row r="60" spans="24:24">
      <c r="X60" s="6"/>
    </row>
    <row r="61" spans="24:24">
      <c r="X61" s="6"/>
    </row>
    <row r="62" spans="24:24">
      <c r="X62" s="6"/>
    </row>
    <row r="63" spans="24:24">
      <c r="X63" s="6"/>
    </row>
    <row r="64" spans="24:24">
      <c r="X64" s="6"/>
    </row>
    <row r="65" spans="24:24">
      <c r="X65" s="6"/>
    </row>
    <row r="66" spans="24:24">
      <c r="X66" s="6"/>
    </row>
    <row r="67" spans="24:24">
      <c r="X67" s="6"/>
    </row>
    <row r="68" spans="24:24">
      <c r="X68" s="6"/>
    </row>
    <row r="69" spans="24:24">
      <c r="X69" s="6"/>
    </row>
    <row r="70" spans="24:24">
      <c r="X70" s="6"/>
    </row>
    <row r="71" spans="24:24">
      <c r="X71" s="6"/>
    </row>
    <row r="72" spans="24:24">
      <c r="X72" s="6"/>
    </row>
    <row r="73" spans="24:24">
      <c r="X73" s="6"/>
    </row>
    <row r="74" spans="24:24">
      <c r="X74" s="6"/>
    </row>
    <row r="75" spans="24:24">
      <c r="X75" s="6"/>
    </row>
    <row r="76" spans="24:24">
      <c r="X76" s="6"/>
    </row>
    <row r="77" spans="24:24">
      <c r="X77" s="6"/>
    </row>
    <row r="78" spans="24:24">
      <c r="X78" s="6"/>
    </row>
    <row r="79" spans="24:24">
      <c r="X79" s="6"/>
    </row>
    <row r="80" spans="24:24">
      <c r="X80" s="6"/>
    </row>
    <row r="81" spans="24:24">
      <c r="X81" s="6"/>
    </row>
    <row r="82" spans="24:24">
      <c r="X82" s="6"/>
    </row>
    <row r="83" spans="24:24">
      <c r="X83" s="6"/>
    </row>
    <row r="84" spans="24:24">
      <c r="X84" s="6"/>
    </row>
    <row r="85" spans="24:24">
      <c r="X85" s="6"/>
    </row>
    <row r="86" spans="24:24">
      <c r="X86" s="6"/>
    </row>
    <row r="87" spans="24:24">
      <c r="X87" s="6"/>
    </row>
    <row r="88" spans="24:24">
      <c r="X88" s="6"/>
    </row>
    <row r="89" spans="24:24">
      <c r="X89" s="6"/>
    </row>
    <row r="90" spans="24:24">
      <c r="X90" s="6"/>
    </row>
    <row r="91" spans="24:24">
      <c r="X91" s="6"/>
    </row>
    <row r="92" spans="24:24">
      <c r="X92" s="6"/>
    </row>
    <row r="93" spans="24:24">
      <c r="X93" s="6"/>
    </row>
    <row r="94" spans="24:24">
      <c r="X94" s="6"/>
    </row>
    <row r="95" spans="24:24">
      <c r="X95" s="6"/>
    </row>
    <row r="96" spans="24:24">
      <c r="X96" s="6"/>
    </row>
    <row r="97" spans="24:24">
      <c r="X97" s="6"/>
    </row>
    <row r="98" spans="24:24">
      <c r="X98" s="6"/>
    </row>
    <row r="99" spans="24:24">
      <c r="X99" s="6"/>
    </row>
    <row r="100" spans="24:24">
      <c r="X100" s="6"/>
    </row>
    <row r="101" spans="24:24">
      <c r="X101" s="6"/>
    </row>
    <row r="102" spans="24:24">
      <c r="X102" s="6"/>
    </row>
    <row r="103" spans="24:24">
      <c r="X103" s="6"/>
    </row>
    <row r="104" spans="24:24">
      <c r="X104" s="6"/>
    </row>
    <row r="105" spans="24:24">
      <c r="X105" s="6"/>
    </row>
    <row r="106" spans="24:24">
      <c r="X106" s="6"/>
    </row>
    <row r="107" spans="24:24">
      <c r="X107" s="6"/>
    </row>
    <row r="108" spans="24:24">
      <c r="X108" s="6"/>
    </row>
    <row r="109" spans="24:24">
      <c r="X109" s="6"/>
    </row>
    <row r="110" spans="24:24">
      <c r="X110" s="6"/>
    </row>
    <row r="111" spans="24:24">
      <c r="X111" s="6"/>
    </row>
    <row r="112" spans="24:24">
      <c r="X112" s="6"/>
    </row>
    <row r="113" spans="24:24">
      <c r="X113" s="6"/>
    </row>
    <row r="114" spans="24:24">
      <c r="X114" s="6"/>
    </row>
    <row r="115" spans="24:24">
      <c r="X115" s="6"/>
    </row>
    <row r="116" spans="24:24">
      <c r="X116" s="6"/>
    </row>
    <row r="117" spans="24:24">
      <c r="X117" s="6"/>
    </row>
    <row r="118" spans="24:24">
      <c r="X118" s="6"/>
    </row>
    <row r="119" spans="24:24">
      <c r="X119" s="6"/>
    </row>
    <row r="120" spans="24:24">
      <c r="X120" s="6"/>
    </row>
    <row r="121" spans="24:24">
      <c r="X121" s="6"/>
    </row>
    <row r="122" spans="24:24">
      <c r="X122" s="6"/>
    </row>
    <row r="123" spans="24:24">
      <c r="X123" s="6"/>
    </row>
    <row r="124" spans="24:24">
      <c r="X124" s="6"/>
    </row>
    <row r="125" spans="24:24">
      <c r="X125" s="6"/>
    </row>
    <row r="126" spans="24:24">
      <c r="X126" s="6"/>
    </row>
    <row r="127" spans="24:24">
      <c r="X127" s="6"/>
    </row>
    <row r="128" spans="24:24">
      <c r="X128" s="6"/>
    </row>
    <row r="129" spans="24:24">
      <c r="X129" s="6"/>
    </row>
    <row r="130" spans="24:24">
      <c r="X130" s="6"/>
    </row>
    <row r="131" spans="24:24">
      <c r="X131" s="6"/>
    </row>
    <row r="132" spans="24:24">
      <c r="X132" s="6"/>
    </row>
    <row r="133" spans="24:24">
      <c r="X133" s="6"/>
    </row>
    <row r="134" spans="24:24">
      <c r="X134" s="6"/>
    </row>
    <row r="135" spans="24:24">
      <c r="X135" s="6"/>
    </row>
    <row r="136" spans="24:24">
      <c r="X136" s="6"/>
    </row>
    <row r="137" spans="24:24">
      <c r="X137" s="6"/>
    </row>
    <row r="138" spans="24:24">
      <c r="X138" s="6"/>
    </row>
    <row r="139" spans="24:24">
      <c r="X139" s="6"/>
    </row>
    <row r="140" spans="24:24">
      <c r="X140" s="6"/>
    </row>
    <row r="141" spans="24:24">
      <c r="X141" s="6"/>
    </row>
    <row r="142" spans="24:24">
      <c r="X142" s="6"/>
    </row>
    <row r="143" spans="24:24">
      <c r="X143" s="6"/>
    </row>
    <row r="144" spans="24:24">
      <c r="X144" s="6"/>
    </row>
    <row r="145" spans="24:24">
      <c r="X145" s="6"/>
    </row>
    <row r="146" spans="24:24">
      <c r="X146" s="6"/>
    </row>
    <row r="147" spans="24:24">
      <c r="X147" s="6"/>
    </row>
    <row r="148" spans="24:24">
      <c r="X148" s="6"/>
    </row>
    <row r="149" spans="24:24">
      <c r="X149" s="6"/>
    </row>
    <row r="150" spans="24:24">
      <c r="X150" s="6"/>
    </row>
    <row r="151" spans="24:24">
      <c r="X151" s="6"/>
    </row>
    <row r="152" spans="24:24">
      <c r="X152" s="6"/>
    </row>
    <row r="153" spans="24:24">
      <c r="X153" s="6"/>
    </row>
    <row r="154" spans="24:24">
      <c r="X154" s="6"/>
    </row>
    <row r="155" spans="24:24">
      <c r="X155" s="6"/>
    </row>
    <row r="156" spans="24:24">
      <c r="X156" s="6"/>
    </row>
    <row r="157" spans="24:24">
      <c r="X157" s="6"/>
    </row>
    <row r="158" spans="24:24">
      <c r="X158" s="6"/>
    </row>
    <row r="159" spans="24:24">
      <c r="X159" s="6"/>
    </row>
    <row r="160" spans="24:24">
      <c r="X160" s="6"/>
    </row>
    <row r="161" spans="24:24">
      <c r="X161" s="6"/>
    </row>
    <row r="162" spans="24:24">
      <c r="X162" s="6"/>
    </row>
    <row r="163" spans="24:24">
      <c r="X163" s="6"/>
    </row>
    <row r="164" spans="24:24">
      <c r="X164" s="6"/>
    </row>
    <row r="165" spans="24:24">
      <c r="X165" s="6"/>
    </row>
    <row r="166" spans="24:24">
      <c r="X166" s="6"/>
    </row>
    <row r="167" spans="24:24">
      <c r="X167" s="6"/>
    </row>
    <row r="168" spans="24:24">
      <c r="X168" s="6"/>
    </row>
    <row r="169" spans="24:24">
      <c r="X169" s="6"/>
    </row>
    <row r="170" spans="24:24">
      <c r="X170" s="6"/>
    </row>
    <row r="171" spans="24:24">
      <c r="X171" s="6"/>
    </row>
    <row r="172" spans="24:24">
      <c r="X172" s="6"/>
    </row>
  </sheetData>
  <mergeCells count="20">
    <mergeCell ref="A1:X1"/>
    <mergeCell ref="A2:X2"/>
    <mergeCell ref="A3:X3"/>
    <mergeCell ref="I4:J4"/>
    <mergeCell ref="K4:Q4"/>
    <mergeCell ref="U4:W4"/>
    <mergeCell ref="A6:B6"/>
    <mergeCell ref="A7:B7"/>
    <mergeCell ref="A4:A5"/>
    <mergeCell ref="B4:B5"/>
    <mergeCell ref="C4:C5"/>
    <mergeCell ref="D4:D5"/>
    <mergeCell ref="E4:E5"/>
    <mergeCell ref="F4:F5"/>
    <mergeCell ref="G4:G5"/>
    <mergeCell ref="H4:H5"/>
    <mergeCell ref="R4:R5"/>
    <mergeCell ref="S4:S5"/>
    <mergeCell ref="T4:T5"/>
    <mergeCell ref="X4:X5"/>
  </mergeCells>
  <printOptions horizontalCentered="1"/>
  <pageMargins left="0.349305555555556" right="0.349305555555556" top="0.751388888888889" bottom="0.751388888888889" header="0.297916666666667" footer="0.297916666666667"/>
  <pageSetup paperSize="9" scale="60" orientation="landscape" horizontalDpi="600"/>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3.5"/>
  <sheetData/>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2</vt:i4>
      </vt:variant>
    </vt:vector>
  </HeadingPairs>
  <TitlesOfParts>
    <vt:vector size="2" baseType="lpstr">
      <vt:lpstr>当雄县2020年涉农统筹整合资金项目投资计划表</vt: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Administrator</cp:lastModifiedBy>
  <dcterms:created xsi:type="dcterms:W3CDTF">2020-05-27T09:24:37Z</dcterms:created>
  <dcterms:modified xsi:type="dcterms:W3CDTF">2020-05-27T09:25:15Z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2052-11.1.0.9740</vt:lpwstr>
  </property>
</Properties>
</file>