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2023年计划项目" sheetId="3" r:id="rId1"/>
  </sheets>
  <calcPr calcId="144525"/>
</workbook>
</file>

<file path=xl/sharedStrings.xml><?xml version="1.0" encoding="utf-8"?>
<sst xmlns="http://schemas.openxmlformats.org/spreadsheetml/2006/main" count="101" uniqueCount="78">
  <si>
    <t>拉萨市2023年巩固拓展脱贫攻坚成果同乡村振兴有效衔接资金项目申报明细表</t>
  </si>
  <si>
    <t>填报单位：当雄县乡村振兴局                                                                                  单位：万元       时间:2022.11.9</t>
  </si>
  <si>
    <t>序号</t>
  </si>
  <si>
    <t>县（区）名称</t>
  </si>
  <si>
    <t>项目名称</t>
  </si>
  <si>
    <t>建设地点
（项目个数）</t>
  </si>
  <si>
    <t>建设内容及规模</t>
  </si>
  <si>
    <t>项目责任部门</t>
  </si>
  <si>
    <t>估算总投资</t>
  </si>
  <si>
    <t>效益分析</t>
  </si>
  <si>
    <t>前期准备情况</t>
  </si>
  <si>
    <t>备注</t>
  </si>
  <si>
    <t>当雄县</t>
  </si>
  <si>
    <t>(一)生产发展（含产业项目）类（当雄）</t>
  </si>
  <si>
    <t>当雄县牦牛绒毛分梳工厂项目</t>
  </si>
  <si>
    <t>当曲卡镇</t>
  </si>
  <si>
    <t>1）厂房建设：洗毛车间、分拣车间、收购站以及相关配套设备。</t>
  </si>
  <si>
    <t>县农业农村局</t>
  </si>
  <si>
    <t>项目建成后，预计带动270人增收</t>
  </si>
  <si>
    <t>项目所有前置手续已经办理完毕，并已开工，可按预计时间全部完工。</t>
  </si>
  <si>
    <t>极净当雄冷链物流保供基地建设项目</t>
  </si>
  <si>
    <t>堆龙德庆区</t>
  </si>
  <si>
    <r>
      <rPr>
        <sz val="10"/>
        <rFont val="宋体"/>
        <charset val="134"/>
      </rPr>
      <t>项目建设分2期进行实施，</t>
    </r>
    <r>
      <rPr>
        <b/>
        <sz val="10"/>
        <rFont val="宋体"/>
        <charset val="134"/>
      </rPr>
      <t>一期</t>
    </r>
    <r>
      <rPr>
        <sz val="10"/>
        <rFont val="宋体"/>
        <charset val="134"/>
      </rPr>
      <t>建设冷链物流、保供类中央库等配套设施；</t>
    </r>
    <r>
      <rPr>
        <b/>
        <sz val="10"/>
        <rFont val="宋体"/>
        <charset val="134"/>
      </rPr>
      <t>二期</t>
    </r>
    <r>
      <rPr>
        <sz val="10"/>
        <rFont val="宋体"/>
        <charset val="134"/>
      </rPr>
      <t>建设展销（工业旅游）、体验馆等配套设施。项目总占地面积20000㎡（合30亩）的土地，土地性质为工业用地。每期项目计划投资各4500万元。</t>
    </r>
  </si>
  <si>
    <t>县乡村振兴局</t>
  </si>
  <si>
    <r>
      <rPr>
        <sz val="9"/>
        <rFont val="宋体"/>
        <charset val="134"/>
      </rPr>
      <t xml:space="preserve">   </t>
    </r>
    <r>
      <rPr>
        <b/>
        <sz val="9"/>
        <rFont val="宋体"/>
        <charset val="134"/>
      </rPr>
      <t>市场分析：</t>
    </r>
    <r>
      <rPr>
        <sz val="9"/>
        <rFont val="宋体"/>
        <charset val="134"/>
      </rPr>
      <t xml:space="preserve">拉萨旺季当雄牦牛肉价格在42--45元/斤，淡季在38元/斤，习俗性冬宰对牛肉的需求量更大，利用冷链物流库，可以采用淡季存储，旺季销售，差价在4--7元/斤，当雄县年出栏牦牛约10000头，1头牦牛出肉约240斤，共计240万斤肉，差价在4--7元/斤，毛利润增长960万--1680万。
    </t>
    </r>
    <r>
      <rPr>
        <b/>
        <sz val="9"/>
        <rFont val="宋体"/>
        <charset val="134"/>
      </rPr>
      <t xml:space="preserve"> 项目建成后，一是</t>
    </r>
    <r>
      <rPr>
        <sz val="9"/>
        <rFont val="宋体"/>
        <charset val="134"/>
      </rPr>
      <t>将解决就业48人（其中管理人员5人、技术人员2名、司机5名、后勤维护人员2名、销售人员10名、勤杂工20名、服务员4名），按照每10万带动1人分红1000元计算，每年可以实现产业分红90万元，产业分红资金统筹整合，投入到县域其他产业板块发展需要，形成了产业资金的良性循环发展。</t>
    </r>
    <r>
      <rPr>
        <b/>
        <sz val="9"/>
        <rFont val="宋体"/>
        <charset val="134"/>
      </rPr>
      <t>二是</t>
    </r>
    <r>
      <rPr>
        <sz val="9"/>
        <rFont val="宋体"/>
        <charset val="134"/>
      </rPr>
      <t>将可以提高当雄县“有身份证”的牦牛肉高端销售，打造品牌效益，丰富以牦牛肉为主题的衍生品，提高牦牛肉的单价，创造更大的经济价值；减少运输成本，降低7100等水系列的成本，提高经济利润。</t>
    </r>
  </si>
  <si>
    <t>土地属于工业用地，无需办理土地转用手续。目前正在可研报告编制阶段，预计23年4月可按时开工建设。</t>
  </si>
  <si>
    <t>格达村集体经济示范带动项目</t>
  </si>
  <si>
    <t>格达村</t>
  </si>
  <si>
    <t>用地面积为8840.11㎡，建设物流区、商贸区、服务区为一体的经济示范带动项目以及道路及停车位1156.36㎡，大门及配套设施</t>
  </si>
  <si>
    <t>格达乡人民政府</t>
  </si>
  <si>
    <r>
      <rPr>
        <sz val="10"/>
        <rFont val="宋体"/>
        <charset val="134"/>
      </rPr>
      <t>项目建成后，带动全乡</t>
    </r>
    <r>
      <rPr>
        <sz val="10"/>
        <rFont val="宋体"/>
        <charset val="0"/>
      </rPr>
      <t>4</t>
    </r>
    <r>
      <rPr>
        <sz val="10"/>
        <rFont val="宋体"/>
        <charset val="134"/>
      </rPr>
      <t>个村委会400户1500人增收</t>
    </r>
  </si>
  <si>
    <t>土地和林草手续正在报批中，已完成可研评审，初步设计工作已完成待审。23年4月可按期开工实施。</t>
  </si>
  <si>
    <t>巴嘎当村羊肚菌等种植项目</t>
  </si>
  <si>
    <t>巴嘎当村</t>
  </si>
  <si>
    <t>新建7栋温室大棚及原材料采购等</t>
  </si>
  <si>
    <t>公塘乡人民政府</t>
  </si>
  <si>
    <t>（一）社会效益：巴嘎当村委会位于当雄县城东南部，气温相比县城暖和，适宜种植农作物，目前村境内主要种植香菇，长势良好，鉴于此情，一是为更好的保障巴嘎村委会乃至全乡群众新鲜蔬菜，拟在本村境内种植羊肚菌等经济价值较高的农作物。二是由专业技术人员全程指导，参与种植群众在种植过程中学到种植技能。
（二）经济效益：一是解决巴嘎当村5名家境条件相对较差群众参与就业，并由专业种植人员传授种植技术，实现每人每年增收3—5万元；二是项目建成后，将7个大棚租赁于专业种植人员，每个温室每年租赁费1.5万元，每年实现村集体经济创收10.5万元；其中40%的创收资金对本村20户脱贫户、监测户进行分红，每户分红2000元左右；60%用于村集体经济发展。</t>
  </si>
  <si>
    <t>已办理土地手续，目前正在进行初步设计阶段。23年4月可按期开工实施。</t>
  </si>
  <si>
    <t>（二）小型公益性基础设施类（当雄）</t>
  </si>
  <si>
    <t>当雄县乌玛塘乡郭尼村5组公路工程</t>
  </si>
  <si>
    <t>郭尼村</t>
  </si>
  <si>
    <t>混凝土路面、总里程2公里</t>
  </si>
  <si>
    <t>县交通局</t>
  </si>
  <si>
    <t>受益户53户302人</t>
  </si>
  <si>
    <t>原路改造，不涉及新增土地。目前完成施工实施方案，其余手续均已办完，初设已完成，并通过评审待发改委批复，项目可按照计划于23年4月开工实施。</t>
  </si>
  <si>
    <t>当曲卡镇当曲卡居委会5组公路</t>
  </si>
  <si>
    <t>当曲卡居委会</t>
  </si>
  <si>
    <t>混凝土路面，总里程2公里（四级）</t>
  </si>
  <si>
    <t>当曲卡镇人民政府</t>
  </si>
  <si>
    <t>项目建成后，改善当曲卡居委会5组58户297人的出行条件</t>
  </si>
  <si>
    <t>不涉及“三区三线”和生态红线，无新增土地，已核实项目单方造价，目前正在初设阶段，预计可按照计划于23年4月开工实施。</t>
  </si>
  <si>
    <t>县交通局指导</t>
  </si>
  <si>
    <t>当曲卡镇曲登居委会4组公路</t>
  </si>
  <si>
    <t>曲登居委会</t>
  </si>
  <si>
    <t>混凝土路面，总里程4.8公里（四级）</t>
  </si>
  <si>
    <t>项目建成后，改善当曲登居委会4组70户348人的出行条件</t>
  </si>
  <si>
    <t>不涉及“三区三线”、不涉及生态红线，无新增土地，已核实项目单方造价，正在做初步设计。可按计划于23年4月开工实施。</t>
  </si>
  <si>
    <t>当雄县公塘乡巴嘎当村委会至1组道路建设项目</t>
  </si>
  <si>
    <t>建设公路总里程6.41公里，路面类型沥青混凝土</t>
  </si>
  <si>
    <t>全村258户1457人生产生活出行等得到极大改善。（贯穿全村）</t>
  </si>
  <si>
    <t>原路改造，不涉及新增土地。目前完成可研编制，并通过评审，现已完成初设，待评审。可按照计划于23年4月开工实施。</t>
  </si>
  <si>
    <t>（三）美丽宜居整村推进类（当雄）</t>
  </si>
  <si>
    <t>当雄县郝如村乡村振兴建设项目</t>
  </si>
  <si>
    <t>郝如村</t>
  </si>
  <si>
    <t>新建水泥砼道路、垃圾转运、给水工程、深水井、排水工程及排水沟、成品太阳能路灯、小型污水处理设施一座、撒播草籽等附属设施</t>
  </si>
  <si>
    <t>乡村振兴局</t>
  </si>
  <si>
    <t>有效改善群众居住条件，提升村民生活环境质量，受益覆盖面达1300人。</t>
  </si>
  <si>
    <t>土地和林草手续目前正在报批中，不涉及生态红线，现已完成项目可研编制并通过评审，初设已完成，待评审。预计可按计划于23年4月开工建设</t>
  </si>
  <si>
    <t>当雄县巴灵村乡村振兴建设项目</t>
  </si>
  <si>
    <t>巴灵村</t>
  </si>
  <si>
    <t>有效改善群众居住条件，提升村民生活环境质量，受益覆盖面达2500人。</t>
  </si>
  <si>
    <t>已经完成可研和初设，地勘地灾和草原可研报告。已与自然资源（林草）对接，不涉及风景名胜保护区</t>
  </si>
  <si>
    <t>当雄县格达村乡村振兴建设项目</t>
  </si>
  <si>
    <t>有效改善群众居住条件，提升村民生活环境质量，受益覆盖面达2000人</t>
  </si>
  <si>
    <t>（四）贴息类（当雄）</t>
  </si>
  <si>
    <t>当雄县_金融扶贫_2022年小额信贷贷款贴息</t>
  </si>
  <si>
    <t>中央财政衔接资金165万元</t>
  </si>
  <si>
    <t>农业农村局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</si>
</sst>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6">
    <xf numFmtId="0" fontId="0" fillId="0" borderId="0">
      <alignment vertical="center"/>
    </xf>
    <xf numFmtId="0" fontId="20" fillId="0" borderId="0">
      <alignment vertical="center"/>
    </xf>
    <xf numFmtId="0" fontId="22" fillId="0" borderId="0"/>
    <xf numFmtId="0" fontId="20" fillId="0" borderId="0">
      <protection locked="false"/>
    </xf>
    <xf numFmtId="0" fontId="9" fillId="2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27" fillId="16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3" applyNumberFormat="true" applyFont="true" applyFill="true" applyAlignment="true" applyProtection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left" vertical="center" wrapText="true"/>
    </xf>
    <xf numFmtId="177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justify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176" fontId="4" fillId="0" borderId="1" xfId="1" applyNumberFormat="true" applyFont="true" applyFill="true" applyBorder="true" applyAlignment="true" applyProtection="true">
      <alignment horizontal="center" vertical="center" wrapText="true"/>
    </xf>
    <xf numFmtId="0" fontId="4" fillId="0" borderId="1" xfId="1" applyNumberFormat="true" applyFont="true" applyFill="true" applyBorder="true" applyAlignment="true" applyProtection="true">
      <alignment horizontal="center" vertical="center" wrapText="true"/>
    </xf>
    <xf numFmtId="0" fontId="0" fillId="0" borderId="1" xfId="0" applyFill="true" applyBorder="true">
      <alignment vertical="center"/>
    </xf>
    <xf numFmtId="0" fontId="7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 applyProtection="true">
      <alignment horizontal="left" vertical="center" wrapText="true"/>
    </xf>
  </cellXfs>
  <cellStyles count="56">
    <cellStyle name="常规" xfId="0" builtinId="0"/>
    <cellStyle name="常规_Sheet1" xfId="1"/>
    <cellStyle name="常规 10 2 11 2" xfId="2"/>
    <cellStyle name="常规 51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常规 3 4 2" xfId="27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5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C1" workbookViewId="0">
      <selection activeCell="A2" sqref="A2:J2"/>
    </sheetView>
  </sheetViews>
  <sheetFormatPr defaultColWidth="9" defaultRowHeight="13.5"/>
  <cols>
    <col min="1" max="1" width="5.5" style="1" customWidth="true"/>
    <col min="2" max="2" width="7" style="1" customWidth="true"/>
    <col min="3" max="3" width="14.75" style="1" customWidth="true"/>
    <col min="4" max="4" width="9.13333333333333" style="1" customWidth="true"/>
    <col min="5" max="5" width="31.5" style="1" customWidth="true"/>
    <col min="6" max="6" width="11.1333333333333" style="1" customWidth="true"/>
    <col min="7" max="7" width="9.63333333333333" style="1" customWidth="true"/>
    <col min="8" max="8" width="45.25" style="1" customWidth="true"/>
    <col min="9" max="9" width="18.6333333333333" style="1" customWidth="true"/>
    <col min="10" max="10" width="7.63333333333333" style="1" customWidth="true"/>
    <col min="11" max="11" width="7.88333333333333" style="1" customWidth="true"/>
    <col min="12" max="16384" width="9" style="1"/>
  </cols>
  <sheetData>
    <row r="1" ht="29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true" spans="1:10">
      <c r="A2" s="3" t="s">
        <v>1</v>
      </c>
      <c r="B2" s="3"/>
      <c r="C2" s="3"/>
      <c r="D2" s="3"/>
      <c r="E2" s="18"/>
      <c r="F2" s="3"/>
      <c r="G2" s="18"/>
      <c r="H2" s="3"/>
      <c r="I2" s="3"/>
      <c r="J2" s="32"/>
    </row>
    <row r="3" ht="63" customHeight="true" spans="1:10">
      <c r="A3" s="4" t="s">
        <v>2</v>
      </c>
      <c r="B3" s="4" t="s">
        <v>3</v>
      </c>
      <c r="C3" s="5" t="s">
        <v>4</v>
      </c>
      <c r="D3" s="6" t="s">
        <v>5</v>
      </c>
      <c r="E3" s="19" t="s">
        <v>6</v>
      </c>
      <c r="F3" s="20" t="s">
        <v>7</v>
      </c>
      <c r="G3" s="19" t="s">
        <v>8</v>
      </c>
      <c r="H3" s="6" t="s">
        <v>9</v>
      </c>
      <c r="I3" s="6" t="s">
        <v>10</v>
      </c>
      <c r="J3" s="19" t="s">
        <v>11</v>
      </c>
    </row>
    <row r="4" ht="30" customHeight="true" spans="1:10">
      <c r="A4" s="7" t="s">
        <v>12</v>
      </c>
      <c r="B4" s="8"/>
      <c r="C4" s="8"/>
      <c r="D4" s="8"/>
      <c r="E4" s="7">
        <v>12</v>
      </c>
      <c r="F4" s="21"/>
      <c r="G4" s="22">
        <f>G5+G10+G15+G19</f>
        <v>23438.0968</v>
      </c>
      <c r="H4" s="23"/>
      <c r="I4" s="23"/>
      <c r="J4" s="7"/>
    </row>
    <row r="5" ht="30" customHeight="true" spans="1:10">
      <c r="A5" s="9" t="s">
        <v>13</v>
      </c>
      <c r="B5" s="10"/>
      <c r="C5" s="10"/>
      <c r="D5" s="10"/>
      <c r="E5" s="9">
        <v>4</v>
      </c>
      <c r="F5" s="21"/>
      <c r="G5" s="10">
        <f>G6+G7+G8+G9</f>
        <v>6980</v>
      </c>
      <c r="H5" s="24"/>
      <c r="I5" s="24"/>
      <c r="J5" s="9"/>
    </row>
    <row r="6" ht="63" customHeight="true" spans="1:10">
      <c r="A6" s="11">
        <v>1</v>
      </c>
      <c r="B6" s="12" t="s">
        <v>12</v>
      </c>
      <c r="C6" s="13" t="s">
        <v>14</v>
      </c>
      <c r="D6" s="13" t="s">
        <v>15</v>
      </c>
      <c r="E6" s="13" t="s">
        <v>16</v>
      </c>
      <c r="F6" s="25" t="s">
        <v>17</v>
      </c>
      <c r="G6" s="25">
        <v>700</v>
      </c>
      <c r="H6" s="13" t="s">
        <v>18</v>
      </c>
      <c r="I6" s="13" t="s">
        <v>19</v>
      </c>
      <c r="J6" s="12"/>
    </row>
    <row r="7" ht="149" customHeight="true" spans="1:10">
      <c r="A7" s="14">
        <v>2</v>
      </c>
      <c r="B7" s="14" t="s">
        <v>12</v>
      </c>
      <c r="C7" s="15" t="s">
        <v>20</v>
      </c>
      <c r="D7" s="15" t="s">
        <v>21</v>
      </c>
      <c r="E7" s="15" t="s">
        <v>22</v>
      </c>
      <c r="F7" s="15" t="s">
        <v>23</v>
      </c>
      <c r="G7" s="15">
        <v>4500</v>
      </c>
      <c r="H7" s="26" t="s">
        <v>24</v>
      </c>
      <c r="I7" s="15" t="s">
        <v>25</v>
      </c>
      <c r="J7" s="33"/>
    </row>
    <row r="8" ht="69" customHeight="true" spans="1:10">
      <c r="A8" s="11">
        <v>3</v>
      </c>
      <c r="B8" s="12" t="s">
        <v>12</v>
      </c>
      <c r="C8" s="13" t="s">
        <v>26</v>
      </c>
      <c r="D8" s="13" t="s">
        <v>27</v>
      </c>
      <c r="E8" s="13" t="s">
        <v>28</v>
      </c>
      <c r="F8" s="25" t="s">
        <v>29</v>
      </c>
      <c r="G8" s="25">
        <v>1500</v>
      </c>
      <c r="H8" s="13" t="s">
        <v>30</v>
      </c>
      <c r="I8" s="13" t="s">
        <v>31</v>
      </c>
      <c r="J8" s="11"/>
    </row>
    <row r="9" ht="149" customHeight="true" spans="1:10">
      <c r="A9" s="16">
        <v>4</v>
      </c>
      <c r="B9" s="17" t="s">
        <v>12</v>
      </c>
      <c r="C9" s="15" t="s">
        <v>32</v>
      </c>
      <c r="D9" s="15" t="s">
        <v>33</v>
      </c>
      <c r="E9" s="15" t="s">
        <v>34</v>
      </c>
      <c r="F9" s="17" t="s">
        <v>35</v>
      </c>
      <c r="G9" s="17">
        <v>280</v>
      </c>
      <c r="H9" s="27" t="s">
        <v>36</v>
      </c>
      <c r="I9" s="15" t="s">
        <v>37</v>
      </c>
      <c r="J9" s="16"/>
    </row>
    <row r="10" ht="33" customHeight="true" spans="1:10">
      <c r="A10" s="9" t="s">
        <v>38</v>
      </c>
      <c r="B10" s="10"/>
      <c r="C10" s="10"/>
      <c r="D10" s="10"/>
      <c r="E10" s="9">
        <v>4</v>
      </c>
      <c r="F10" s="21"/>
      <c r="G10" s="21">
        <f>G11+G12+G13+G14</f>
        <v>3600</v>
      </c>
      <c r="H10" s="28"/>
      <c r="I10" s="28"/>
      <c r="J10" s="9"/>
    </row>
    <row r="11" ht="82" customHeight="true" spans="1:10">
      <c r="A11" s="14">
        <v>1</v>
      </c>
      <c r="B11" s="14" t="s">
        <v>12</v>
      </c>
      <c r="C11" s="14" t="s">
        <v>39</v>
      </c>
      <c r="D11" s="14" t="s">
        <v>40</v>
      </c>
      <c r="E11" s="14" t="s">
        <v>41</v>
      </c>
      <c r="F11" s="17" t="s">
        <v>42</v>
      </c>
      <c r="G11" s="14">
        <v>400</v>
      </c>
      <c r="H11" s="14" t="s">
        <v>43</v>
      </c>
      <c r="I11" s="34" t="s">
        <v>44</v>
      </c>
      <c r="J11" s="14"/>
    </row>
    <row r="12" ht="78" customHeight="true" spans="1:10">
      <c r="A12" s="14">
        <v>2</v>
      </c>
      <c r="B12" s="15" t="s">
        <v>12</v>
      </c>
      <c r="C12" s="14" t="s">
        <v>45</v>
      </c>
      <c r="D12" s="14" t="s">
        <v>46</v>
      </c>
      <c r="E12" s="14" t="s">
        <v>47</v>
      </c>
      <c r="F12" s="17" t="s">
        <v>48</v>
      </c>
      <c r="G12" s="14">
        <v>500</v>
      </c>
      <c r="H12" s="14" t="s">
        <v>49</v>
      </c>
      <c r="I12" s="33" t="s">
        <v>50</v>
      </c>
      <c r="J12" s="14" t="s">
        <v>51</v>
      </c>
    </row>
    <row r="13" ht="85" customHeight="true" spans="1:10">
      <c r="A13" s="14">
        <v>3</v>
      </c>
      <c r="B13" s="15" t="s">
        <v>12</v>
      </c>
      <c r="C13" s="14" t="s">
        <v>52</v>
      </c>
      <c r="D13" s="14" t="s">
        <v>53</v>
      </c>
      <c r="E13" s="14" t="s">
        <v>54</v>
      </c>
      <c r="F13" s="17" t="s">
        <v>48</v>
      </c>
      <c r="G13" s="14">
        <v>1200</v>
      </c>
      <c r="H13" s="14" t="s">
        <v>55</v>
      </c>
      <c r="I13" s="33" t="s">
        <v>56</v>
      </c>
      <c r="J13" s="14" t="s">
        <v>51</v>
      </c>
    </row>
    <row r="14" ht="76" customHeight="true" spans="1:10">
      <c r="A14" s="14">
        <v>4</v>
      </c>
      <c r="B14" s="15" t="s">
        <v>12</v>
      </c>
      <c r="C14" s="14" t="s">
        <v>57</v>
      </c>
      <c r="D14" s="14" t="s">
        <v>33</v>
      </c>
      <c r="E14" s="14" t="s">
        <v>58</v>
      </c>
      <c r="F14" s="17" t="s">
        <v>42</v>
      </c>
      <c r="G14" s="14">
        <v>1500</v>
      </c>
      <c r="H14" s="14" t="s">
        <v>59</v>
      </c>
      <c r="I14" s="14" t="s">
        <v>60</v>
      </c>
      <c r="J14" s="14"/>
    </row>
    <row r="15" ht="33" customHeight="true" spans="1:10">
      <c r="A15" s="9" t="s">
        <v>61</v>
      </c>
      <c r="B15" s="9"/>
      <c r="C15" s="9"/>
      <c r="D15" s="9"/>
      <c r="E15" s="29">
        <v>3</v>
      </c>
      <c r="F15" s="21"/>
      <c r="G15" s="30">
        <v>12698.41</v>
      </c>
      <c r="H15" s="28"/>
      <c r="I15" s="28"/>
      <c r="J15" s="30"/>
    </row>
    <row r="16" ht="78" customHeight="true" spans="1:10">
      <c r="A16" s="15">
        <v>1</v>
      </c>
      <c r="B16" s="15" t="s">
        <v>12</v>
      </c>
      <c r="C16" s="15" t="s">
        <v>62</v>
      </c>
      <c r="D16" s="15" t="s">
        <v>63</v>
      </c>
      <c r="E16" s="15" t="s">
        <v>64</v>
      </c>
      <c r="F16" s="15" t="s">
        <v>65</v>
      </c>
      <c r="G16" s="15">
        <v>3500</v>
      </c>
      <c r="H16" s="15" t="s">
        <v>66</v>
      </c>
      <c r="I16" s="15" t="s">
        <v>67</v>
      </c>
      <c r="J16" s="15"/>
    </row>
    <row r="17" ht="71" customHeight="true" spans="1:10">
      <c r="A17" s="15">
        <v>2</v>
      </c>
      <c r="B17" s="15" t="s">
        <v>12</v>
      </c>
      <c r="C17" s="15" t="s">
        <v>68</v>
      </c>
      <c r="D17" s="15" t="s">
        <v>69</v>
      </c>
      <c r="E17" s="15" t="s">
        <v>64</v>
      </c>
      <c r="F17" s="15" t="s">
        <v>65</v>
      </c>
      <c r="G17" s="15">
        <v>4698.41</v>
      </c>
      <c r="H17" s="15" t="s">
        <v>70</v>
      </c>
      <c r="I17" s="15" t="s">
        <v>71</v>
      </c>
      <c r="J17" s="15"/>
    </row>
    <row r="18" ht="82" customHeight="true" spans="1:10">
      <c r="A18" s="15">
        <v>3</v>
      </c>
      <c r="B18" s="15" t="s">
        <v>12</v>
      </c>
      <c r="C18" s="15" t="s">
        <v>72</v>
      </c>
      <c r="D18" s="15" t="s">
        <v>27</v>
      </c>
      <c r="E18" s="15" t="s">
        <v>64</v>
      </c>
      <c r="F18" s="15" t="s">
        <v>65</v>
      </c>
      <c r="G18" s="15">
        <v>4500</v>
      </c>
      <c r="H18" s="15" t="s">
        <v>73</v>
      </c>
      <c r="I18" s="15" t="s">
        <v>71</v>
      </c>
      <c r="J18" s="15"/>
    </row>
    <row r="19" ht="39" customHeight="true" spans="1:10">
      <c r="A19" s="9" t="s">
        <v>74</v>
      </c>
      <c r="B19" s="9"/>
      <c r="C19" s="9"/>
      <c r="D19" s="9"/>
      <c r="E19" s="31"/>
      <c r="F19" s="31"/>
      <c r="G19" s="30">
        <f>G20</f>
        <v>159.6868</v>
      </c>
      <c r="H19" s="31"/>
      <c r="I19" s="31"/>
      <c r="J19" s="31"/>
    </row>
    <row r="20" ht="51" customHeight="true" spans="1:10">
      <c r="A20" s="15">
        <v>1</v>
      </c>
      <c r="B20" s="15" t="s">
        <v>12</v>
      </c>
      <c r="C20" s="15" t="s">
        <v>75</v>
      </c>
      <c r="D20" s="15" t="s">
        <v>12</v>
      </c>
      <c r="E20" s="15" t="s">
        <v>76</v>
      </c>
      <c r="F20" s="15" t="s">
        <v>77</v>
      </c>
      <c r="G20" s="15">
        <v>159.6868</v>
      </c>
      <c r="H20" s="31"/>
      <c r="I20" s="31"/>
      <c r="J20" s="31"/>
    </row>
    <row r="21" ht="44" customHeight="true"/>
    <row r="22" ht="35" customHeight="true"/>
  </sheetData>
  <mergeCells count="7">
    <mergeCell ref="A1:J1"/>
    <mergeCell ref="A2:J2"/>
    <mergeCell ref="A4:D4"/>
    <mergeCell ref="A5:D5"/>
    <mergeCell ref="A10:D10"/>
    <mergeCell ref="A15:D15"/>
    <mergeCell ref="A19:D19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2023年计划项目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2022-10-31T10:14:00Z</dcterms:created>
  <dcterms:modified xsi:type="dcterms:W3CDTF">2024-08-27T17:05:13Z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59D93DBFD0F74D579A43E129A772AEDF</vt:lpwstr>
  </property>
  <property fmtid="{D5CDD505-2E9C-101B-9397-08002B2CF9AE}" pid="3" name="KSOProductBuildVer">
    <vt:lpwstr>2052-11.8.2.10386</vt:lpwstr>
  </property>
</Properties>
</file>