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<sst xmlns="http://schemas.openxmlformats.org/spreadsheetml/2006/main" count="260" uniqueCount="155">
  <si>
    <t>西藏自治区2024年脱贫县财政衔接推进乡村振兴补助资金实施方案明细表（总表）</t>
  </si>
  <si>
    <t>填报单位：西藏自治拉萨市当雄县乡村振兴局</t>
  </si>
  <si>
    <t>金额单位：万元</t>
  </si>
  <si>
    <t>序号</t>
  </si>
  <si>
    <t>县（区)、乡（镇）名称</t>
  </si>
  <si>
    <t>项目名称</t>
  </si>
  <si>
    <t>建设地点（所在乡村名）</t>
  </si>
  <si>
    <t>项目建设内容 （包括：项目的可行性、必要性和效益分析等内容）</t>
  </si>
  <si>
    <t>项目性质      （新建或续建）</t>
  </si>
  <si>
    <t>项目主管部门</t>
  </si>
  <si>
    <t>项目                            责任人及联系电话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</si>
  <si>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</si>
  <si>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</si>
  <si>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</si>
  <si>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</si>
  <si>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</si>
  <si>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</si>
  <si>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</si>
  <si>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</si>
  <si>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备注</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</si>
  <si>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</si>
  <si>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</si>
  <si>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</si>
  <si>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</si>
  <si>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</si>
  <si>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</si>
  <si>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</si>
  <si>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</si>
  <si>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</si>
  <si>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</si>
  <si>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</si>
  <si>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</si>
  <si>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</si>
  <si>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当雄县</t>
  </si>
  <si>
    <t>无缺口</t>
  </si>
  <si>
    <t>(一)生产发展类（含产业基础设施配套类）</t>
  </si>
  <si>
    <t>当雄县格达乡村集体经济示范带动建设项目</t>
  </si>
  <si>
    <t>格达乡格达村</t>
  </si>
  <si>
    <r>
      <t>1.必要性和可行性：</t>
    </r>
    <r>
      <rPr>
        <sz val="14"/>
        <rFont val="方正仿宋_GBK"/>
        <charset val="134"/>
      </rPr>
      <t>格达乡部队资源比较丰富，项目建成后年均实现收益60万元，将会受益脱贫户、监测户10户32人。</t>
    </r>
    <r>
      <rPr>
        <b/>
        <sz val="14"/>
        <rFont val="方正仿宋_GBK"/>
        <charset val="134"/>
      </rPr>
      <t>2.建设内容：</t>
    </r>
    <r>
      <rPr>
        <sz val="14"/>
        <rFont val="方正仿宋_GBK"/>
        <charset val="134"/>
      </rPr>
      <t>用地面积为8840.11㎡，建设物流区、道路、及配套设施</t>
    </r>
    <r>
      <rPr>
        <b/>
        <sz val="14"/>
        <rFont val="方正仿宋_GBK"/>
        <charset val="134"/>
      </rPr>
      <t>。3.经营主体：</t>
    </r>
    <r>
      <rPr>
        <sz val="14"/>
        <rFont val="方正仿宋_GBK"/>
        <charset val="134"/>
      </rPr>
      <t>当雄县格达乡。</t>
    </r>
    <r>
      <rPr>
        <b/>
        <sz val="14"/>
        <rFont val="方正仿宋_GBK"/>
        <charset val="134"/>
      </rPr>
      <t>4.利益联结机制：</t>
    </r>
    <r>
      <rPr>
        <sz val="14"/>
        <rFont val="方正仿宋_GBK"/>
        <charset val="134"/>
      </rPr>
      <t>项目建成后，带动5人以上的脱贫户或监测户，预计每年能实现60万元的分红。</t>
    </r>
  </si>
  <si>
    <t>新建</t>
  </si>
  <si>
    <t>当雄县格达乡人民政府</t>
  </si>
  <si>
    <t>邱学彦 13322591508</t>
  </si>
  <si>
    <t>2024年4月初</t>
  </si>
  <si>
    <t>2024年11月</t>
  </si>
  <si>
    <t>中央衔接资金（巩固脱贫资金876.23万元、少数民族发展资金305万元）；县级衔接资金（巩固脱贫资金100万元）</t>
  </si>
  <si>
    <t xml:space="preserve">
当雄县乌玛石膏矿及砂厂机械设备提升改造项目
</t>
  </si>
  <si>
    <t>乌玛塘乡</t>
  </si>
  <si>
    <r>
      <t>1.必要性、可行性：</t>
    </r>
    <r>
      <rPr>
        <sz val="14"/>
        <rFont val="方正仿宋_GBK"/>
        <charset val="134"/>
      </rPr>
      <t>该项目市场前景较为广阔，带动群众增收效益较为明显，目前已有纳龙村290余户群众带动增收。为更好拓宽当地群众增收渠道，让当地村委会运输车队参与其中，运营原材料，进一步提高群众收入，更好地巩固脱贫成果。但目前该项目原有设备陈旧破损，为提档升级做大做强，把原有设备进行更新换代，以便更好的运营项目，项目建成后年均实现2000万元的经济效益，将会受益当雄县脱贫户、监测户。</t>
    </r>
    <r>
      <rPr>
        <b/>
        <sz val="14"/>
        <rFont val="方正仿宋_GBK"/>
        <charset val="134"/>
      </rPr>
      <t>2.建设内容：</t>
    </r>
    <r>
      <rPr>
        <sz val="14"/>
        <rFont val="方正仿宋_GBK"/>
        <charset val="134"/>
      </rPr>
      <t>露天矿山大型采挖机1台、大型砂厂生产线1套。</t>
    </r>
    <r>
      <rPr>
        <b/>
        <sz val="14"/>
        <rFont val="方正仿宋_GBK"/>
        <charset val="134"/>
      </rPr>
      <t>3.经营主体：</t>
    </r>
    <r>
      <rPr>
        <sz val="14"/>
        <rFont val="方正仿宋_GBK"/>
        <charset val="134"/>
      </rPr>
      <t>当雄县富民国有矿业有限公司；</t>
    </r>
    <r>
      <rPr>
        <b/>
        <sz val="14"/>
        <rFont val="方正仿宋_GBK"/>
        <charset val="134"/>
      </rPr>
      <t>4.利益联结机制：</t>
    </r>
    <r>
      <rPr>
        <sz val="14"/>
        <rFont val="方正仿宋_GBK"/>
        <charset val="134"/>
      </rPr>
      <t>项目建成后带动全县弱势群体，提供5人以上的脱贫户或监测户提供就业岗位并预计每年缴纳120万元的分红。</t>
    </r>
  </si>
  <si>
    <t>当雄县富民矿业有限公司</t>
  </si>
  <si>
    <t>赤列罗布 13989980724</t>
  </si>
  <si>
    <t>2024年4月底</t>
  </si>
  <si>
    <t>2024年7月</t>
  </si>
  <si>
    <t>中央衔接资金（巩固脱贫资金1606.88万元）；自治区衔接资金（巩固脱贫资金200万元）；单位个人自筹100万元</t>
  </si>
  <si>
    <t>到户养殖类项目</t>
  </si>
  <si>
    <t>当雄县4个乡镇（当曲卡镇、龙仁乡、乌玛塘乡、纳木湖乡）</t>
  </si>
  <si>
    <r>
      <rPr>
        <b/>
        <sz val="14"/>
        <rFont val="方正仿宋_GBK"/>
        <charset val="134"/>
      </rPr>
      <t>1.必要性和可行性：</t>
    </r>
    <r>
      <rPr>
        <sz val="14"/>
        <rFont val="方正仿宋_GBK"/>
        <charset val="134"/>
      </rPr>
      <t>因前期以“南北山绿化工程”为契机，向哲蚌寺管会申请全县8个乡（镇）脱贫户和监测户牲畜扶持项目，但牲畜头数有限，当雄县东部4个乡镇（当曲卡镇、龙仁乡、乌玛塘乡、纳木湖乡）180户未能享受该政策。鉴于此情，与东部4个乡镇对接，对180户无畜或少畜脱贫户和监测户发放牦牛，提高畜产品收入。</t>
    </r>
    <r>
      <rPr>
        <b/>
        <sz val="14"/>
        <rFont val="方正仿宋_GBK"/>
        <charset val="134"/>
      </rPr>
      <t>2.建设内容：</t>
    </r>
    <r>
      <rPr>
        <sz val="14"/>
        <rFont val="方正仿宋_GBK"/>
        <charset val="134"/>
      </rPr>
      <t>发放母牦牛给4个乡镇脱贫户和监测户，共计180户，户均2头、每头均价8000+8000*12.5%元。</t>
    </r>
    <r>
      <rPr>
        <b/>
        <sz val="14"/>
        <rFont val="方正仿宋_GBK"/>
        <charset val="134"/>
      </rPr>
      <t>3.经营主体：</t>
    </r>
    <r>
      <rPr>
        <sz val="14"/>
        <rFont val="方正仿宋_GBK"/>
        <charset val="134"/>
      </rPr>
      <t>四个乡镇的牧户；</t>
    </r>
    <r>
      <rPr>
        <b/>
        <sz val="14"/>
        <rFont val="方正仿宋_GBK"/>
        <charset val="134"/>
      </rPr>
      <t>4.带动情况：</t>
    </r>
    <r>
      <rPr>
        <sz val="14"/>
        <rFont val="方正仿宋_GBK"/>
        <charset val="134"/>
      </rPr>
      <t>带动群众增加畜产品收入。</t>
    </r>
  </si>
  <si>
    <t>当雄县乡村振兴局</t>
  </si>
  <si>
    <t>索朗曲旦 15889088580</t>
  </si>
  <si>
    <t>中央衔接资金（巩固脱贫资金323.57万元）</t>
  </si>
  <si>
    <t>当雄县纳木湖乡色德村村集体经济提升产能项目</t>
  </si>
  <si>
    <t>纳木湖乡</t>
  </si>
  <si>
    <r>
      <rPr>
        <b/>
        <sz val="14"/>
        <rFont val="方正仿宋_GBK"/>
        <charset val="134"/>
      </rPr>
      <t>1.必要性和可行性：</t>
    </r>
    <r>
      <rPr>
        <sz val="14"/>
        <rFont val="方正仿宋_GBK"/>
        <charset val="134"/>
      </rPr>
      <t>色德村极高海拔生态搬迁是市委、市政府做出的一项重大民生工程，为确保实现群众“搬得出、稳得住、有保障、能致富”的目标，拟将项目资金注入“纳木措色德高原生态牧业”畜产品体验店项目（色德村集体经济），每年滚动使用。</t>
    </r>
    <r>
      <rPr>
        <b/>
        <sz val="14"/>
        <rFont val="方正仿宋_GBK"/>
        <charset val="134"/>
      </rPr>
      <t>2.建设内容：</t>
    </r>
    <r>
      <rPr>
        <sz val="14"/>
        <rFont val="方正仿宋_GBK"/>
        <charset val="134"/>
      </rPr>
      <t>主要使用方向为每年出栏季集中收购和销售极高海拔生态搬迁群众畜产品（牛羊肉等），约牦牛56头。项目保本后，年纯收益的40%将持续投入合作社运营资金滚动使用；30%将参照相关规定用于巩固拓展脱贫攻坚成果同乡村振兴有效衔接，助力脱贫人口（监测对象）增收；30%将用于水电、人工、设施设备等运营所需。目前，“纳木错色德高原生态牧业”畜产品体验店项目相关配套设施已基本备齐，以“党组织+合作社”的模式运营。在迁入地堆龙德庆区东嘎时代广场有销售店铺1间、迁出地色德村有冻库1间、畜产品加工房1间，配套2辆冷链运输车。体验店项目现已营收79万余元，帮助群众增收156万余元，能够保证项目资金的有效使用。</t>
    </r>
    <r>
      <rPr>
        <b/>
        <sz val="14"/>
        <rFont val="方正仿宋_GBK"/>
        <charset val="134"/>
      </rPr>
      <t>3.运营主体：</t>
    </r>
    <r>
      <rPr>
        <sz val="14"/>
        <rFont val="方正仿宋_GBK"/>
        <charset val="134"/>
      </rPr>
      <t>纳木湖乡色德村</t>
    </r>
  </si>
  <si>
    <t>当雄县纳木湖乡</t>
  </si>
  <si>
    <t>葛孛  13518900410</t>
  </si>
  <si>
    <t>2024月4初</t>
  </si>
  <si>
    <t>中央衔接资金（组织部村集体经济资金70万元）</t>
  </si>
  <si>
    <t>盘活提升龙仁乡龙仁村集体经济短期育肥项目</t>
  </si>
  <si>
    <t>龙仁乡</t>
  </si>
  <si>
    <r>
      <rPr>
        <b/>
        <sz val="14"/>
        <rFont val="方正仿宋_GBK"/>
        <charset val="134"/>
      </rPr>
      <t>1.必要性可行性</t>
    </r>
    <r>
      <rPr>
        <sz val="14"/>
        <rFont val="方正仿宋_GBK"/>
        <charset val="134"/>
      </rPr>
      <t>：因龙仁村村集体经济结构单一、收入较为淡薄，为更好地盘活提升该项目，发挥其经济效益最大化，壮大该村集体经济。目前龙仁村主要以发展牧业为主，现龙仁村短期育肥基地已建成，为该项目奠定了基础。</t>
    </r>
    <r>
      <rPr>
        <b/>
        <sz val="14"/>
        <rFont val="方正仿宋_GBK"/>
        <charset val="134"/>
      </rPr>
      <t>2.建设内容：</t>
    </r>
    <r>
      <rPr>
        <sz val="14"/>
        <rFont val="方正仿宋_GBK"/>
        <charset val="134"/>
      </rPr>
      <t>短期育肥项目实施时间为每年5月至10月，采用强度育肥（周期为5个月）后进行出栏增加收入。据市场价测算，每头称重420斤左右、每头均价8450+8450*6.5%元左右。</t>
    </r>
    <r>
      <rPr>
        <b/>
        <sz val="14"/>
        <rFont val="方正仿宋_GBK"/>
        <charset val="134"/>
      </rPr>
      <t>3.运营主体：</t>
    </r>
    <r>
      <rPr>
        <sz val="14"/>
        <rFont val="方正仿宋_GBK"/>
        <charset val="134"/>
      </rPr>
      <t>龙仁乡龙仁村。</t>
    </r>
    <r>
      <rPr>
        <b/>
        <sz val="14"/>
        <rFont val="方正仿宋_GBK"/>
        <charset val="134"/>
      </rPr>
      <t>4.利益联结机制：</t>
    </r>
    <r>
      <rPr>
        <sz val="14"/>
        <rFont val="方正仿宋_GBK"/>
        <charset val="134"/>
      </rPr>
      <t>项目投入实施后，预计解决2个就业岗位（驱虫1个、看管1个）。该项目收益的20%用于发放岗位工资，30%为分红资金，分红对象为龙仁村弱势群体；30%为分红资金，分红对象为龙仁村弱势群体（监测户、边缘户、残疾人、三老人员、低保户）；为保障该项目的延续性，把项目收益的30%资金和项目本金70万用于第二年的运转滚动资金，以同样运营模式，第二年牦牛育肥头数将能达到82头，收益将比第一年增长2%。</t>
    </r>
  </si>
  <si>
    <t>当雄县龙仁乡</t>
  </si>
  <si>
    <t>央米 13989980530</t>
  </si>
  <si>
    <t>纳木湖乡特色小镇基础设施项目（一期）</t>
  </si>
  <si>
    <r>
      <rPr>
        <b/>
        <sz val="14"/>
        <rFont val="方正仿宋_GBK"/>
        <charset val="134"/>
      </rPr>
      <t>1.必要可行性：</t>
    </r>
    <r>
      <rPr>
        <sz val="14"/>
        <rFont val="方正仿宋_GBK"/>
        <charset val="134"/>
      </rPr>
      <t>①该项目所在区域即作为纳木湖乡的人口密度相对较大区，就本地常住人口达360余人，又作为前来纳木错景区必经之路，且景区中转集散中心，旅游旺季日均游客接待约1300余人次，目前该区域基础设施较为薄弱，难以满足当地群众生产生活水平和游客吃住等必要的保障条件，通过实施此项目有效改善该区域的基础设施条件，更为当地群众和前来观光游客提供更加便利的服务。②该项目所实施的给排水管道布设符合纳木错特镇建设规划和5A级景区打造规划发展。</t>
    </r>
    <r>
      <rPr>
        <b/>
        <sz val="14"/>
        <rFont val="方正仿宋_GBK"/>
        <charset val="134"/>
      </rPr>
      <t>2.建设内容：</t>
    </r>
    <r>
      <rPr>
        <sz val="14"/>
        <rFont val="方正仿宋_GBK"/>
        <charset val="134"/>
      </rPr>
      <t>主要内容为道路工程（长度约为 0.34km）、给排水工程（给水管网长约 0.34km、雨水管网长约 0.34km、污水管网长约 0.34km）、道路改造扩建总长度约为 0.34km以及附属工程。</t>
    </r>
    <r>
      <rPr>
        <b/>
        <sz val="14"/>
        <rFont val="方正仿宋_GBK"/>
        <charset val="134"/>
      </rPr>
      <t>3.运营主体：</t>
    </r>
    <r>
      <rPr>
        <sz val="14"/>
        <rFont val="方正仿宋_GBK"/>
        <charset val="134"/>
      </rPr>
      <t>当雄县纳木湖乡人民政府</t>
    </r>
    <r>
      <rPr>
        <b/>
        <sz val="14"/>
        <rFont val="方正仿宋_GBK"/>
        <charset val="134"/>
      </rPr>
      <t>。4.利益联结：</t>
    </r>
    <r>
      <rPr>
        <sz val="14"/>
        <rFont val="方正仿宋_GBK"/>
        <charset val="134"/>
      </rPr>
      <t>辐射带动当地群众增收。</t>
    </r>
  </si>
  <si>
    <t>当雄县住建局</t>
  </si>
  <si>
    <t>洛松新巴 18989905597</t>
  </si>
  <si>
    <t>2024年9月</t>
  </si>
  <si>
    <t>中央衔接资金1211.47万元（巩固脱贫资金1126.47万元、含第二批中央少数民族发展资金85万元）；自治区衔接资金（巩固脱贫资金593万元）；县级衔接资金（巩固脱贫资金10万元）</t>
  </si>
  <si>
    <t>(二)小型公益性基础设施类</t>
  </si>
  <si>
    <t>当曲卡居委会4组农村公路建设项目</t>
  </si>
  <si>
    <t>当曲卡居委会4组</t>
  </si>
  <si>
    <r>
      <rPr>
        <b/>
        <sz val="14"/>
        <rFont val="方正仿宋_GBK"/>
        <charset val="134"/>
      </rPr>
      <t>1.必要性、可行性：</t>
    </r>
    <r>
      <rPr>
        <sz val="14"/>
        <rFont val="方正仿宋_GBK"/>
        <charset val="134"/>
      </rPr>
      <t>当曲卡居委会4组地处较为偏僻且通村道路基本现处于土路的状态，极大影响群众出行条件，实施该项目将会在出行方面带来极大的便利，且在项目实施中可带动增收，学习相关技能，为后期务工有一定帮助。</t>
    </r>
    <r>
      <rPr>
        <b/>
        <sz val="14"/>
        <rFont val="方正仿宋_GBK"/>
        <charset val="134"/>
      </rPr>
      <t>2.建设内容：</t>
    </r>
    <r>
      <rPr>
        <sz val="14"/>
        <rFont val="方正仿宋_GBK"/>
        <charset val="134"/>
      </rPr>
      <t xml:space="preserve">新建农村公路2公里，路面宽6.5米，双向2车道2*3米，路肩2*0.25米。 </t>
    </r>
    <r>
      <rPr>
        <b/>
        <sz val="14"/>
        <rFont val="方正仿宋_GBK"/>
        <charset val="134"/>
      </rPr>
      <t>3.受益人群：</t>
    </r>
    <r>
      <rPr>
        <sz val="14"/>
        <rFont val="方正仿宋_GBK"/>
        <charset val="134"/>
      </rPr>
      <t>当曲卡居委会4组84户380人 。</t>
    </r>
    <r>
      <rPr>
        <b/>
        <sz val="14"/>
        <rFont val="方正仿宋_GBK"/>
        <charset val="134"/>
      </rPr>
      <t>4.运营主体：</t>
    </r>
    <r>
      <rPr>
        <sz val="14"/>
        <rFont val="方正仿宋_GBK"/>
        <charset val="134"/>
      </rPr>
      <t>当曲卡居委会。</t>
    </r>
  </si>
  <si>
    <t>当雄县当曲卡镇</t>
  </si>
  <si>
    <t>美拉卓玛 13989086233</t>
  </si>
  <si>
    <t>中央衔接资金（巩固脱贫资金295.34万元）自治区衔接（巩固脱贫资金95万元）；市级衔接资金（巩固脱贫资金50万元）；县级衔接资金（巩固脱贫资金45万元）</t>
  </si>
  <si>
    <t>当雄县当曲卡镇小型集中供水保障工程</t>
  </si>
  <si>
    <t>当曲卡镇</t>
  </si>
  <si>
    <r>
      <rPr>
        <b/>
        <sz val="14"/>
        <rFont val="方正仿宋_GBK"/>
        <charset val="134"/>
      </rPr>
      <t>1.必要性和可行性：</t>
    </r>
    <r>
      <rPr>
        <sz val="14"/>
        <rFont val="方正仿宋_GBK"/>
        <charset val="134"/>
      </rPr>
      <t>当曲卡镇虽全镇通水，但存在季节性缺水的现象，实施该项目将会补齐冬季缺水的短板，受益当曲卡镇曲登1、2组193户850人。</t>
    </r>
    <r>
      <rPr>
        <b/>
        <sz val="14"/>
        <rFont val="方正仿宋_GBK"/>
        <charset val="134"/>
      </rPr>
      <t>2.建设内容：</t>
    </r>
    <r>
      <rPr>
        <sz val="14"/>
        <rFont val="方正仿宋_GBK"/>
        <charset val="134"/>
      </rPr>
      <t>（1）当曲卡镇当曲村五组：主要建设内容为新建2处取水枢纽（截潜流）工程，新建1座BDF不锈钢水箱（容积35m3），铺设DN90/1.0MPaPE输水管1.751kmDN63/1.25MPaPE输水支管2.309km，DN25/1.25MPaPE配水管1.562km。附属建筑物54座，其中分流井6座，减压池1座，背水台47座。（2）当曲卡镇曲登村一组：新建2处取水枢纽（截潜流）工程，新建2座BDF不锈钢水箱（容积35m3），铺设DN90/1.0MPaPE输水管1.878km，DN63/1.25MPaPE输水支管0.994km，DN25/1.25MPaPE配水管0.355km。附属建筑物40座，其中分流井4座，泄水井1座，空气阀井1座，背水台34座。（3）当曲卡镇曲登村二组：新建1处取水枢（截潜流）工程，新建1座新建1座BDF不锈钢水箱（容积35m3），铺设
DN90/1.0MPaPE输水管1.223km，DN63/1.25MPaPE输水支管0.558km，DN25/1.25MPaPE配水管1.677km。附属建筑物29座，其中分流井4座，背水台25座。</t>
    </r>
    <r>
      <rPr>
        <b/>
        <sz val="14"/>
        <rFont val="方正仿宋_GBK"/>
        <charset val="134"/>
      </rPr>
      <t>3.运营主体：</t>
    </r>
    <r>
      <rPr>
        <sz val="14"/>
        <rFont val="方正仿宋_GBK"/>
        <charset val="134"/>
      </rPr>
      <t>当雄卡镇曲登居委会。</t>
    </r>
  </si>
  <si>
    <t>当雄县水利局</t>
  </si>
  <si>
    <t>才达 13659528801</t>
  </si>
  <si>
    <t>中央衔接资金（巩固脱贫资金296万元）；自治区衔接资金（巩固脱贫资金42.93万元）；市级衔接资金（巩固脱贫资金50万元）；县级衔接资金（巩固脱贫资金40万元）</t>
  </si>
  <si>
    <t>拉萨市当雄县乌玛塘乡小型集中供水保障工程</t>
  </si>
  <si>
    <r>
      <rPr>
        <b/>
        <sz val="14"/>
        <rFont val="方正仿宋_GBK"/>
        <charset val="134"/>
      </rPr>
      <t>1.必要性和可行性：</t>
    </r>
    <r>
      <rPr>
        <sz val="14"/>
        <rFont val="方正仿宋_GBK"/>
        <charset val="134"/>
      </rPr>
      <t>乌玛塘乡全乡通水，但存在季节性缺水的现象，实施该项目将会补齐冬季缺水的短板，受益乌玛塘乡66户452人。</t>
    </r>
    <r>
      <rPr>
        <b/>
        <sz val="14"/>
        <rFont val="方正仿宋_GBK"/>
        <charset val="134"/>
      </rPr>
      <t>2.建设内容：</t>
    </r>
    <r>
      <rPr>
        <sz val="14"/>
        <rFont val="方正仿宋_GBK"/>
        <charset val="134"/>
      </rPr>
      <t>（1）乌玛塘乡郭尼村一组：新建1处取水枢纽（截潜流）工程，新建1座30立方米蓄水池，铺设DN63/1.25MPaPE引水管（YSG）0.268千米，铺设DN63/1.25MPaPE输水管（ZG)1.313千米，铺设DN50/1.25MPaPE输水管（1ZG、4ZG)1.034千米，铺设DN32/1.25MPaPE输水管(2ZG～3ZG、5ZG～8ZG)0.144千米，铺设DN25/1.25MPaPE配水管(1PSG～4PSG)0.017千米。附属建筑物15座，空气阀井1座，泄水阀井1座，分流阀井2座，背水台11座。（2）乌玛塘乡巴嘎村四组：新建1处取水枢纽（截潜流）工程.新建1座30立方米蓄水池，铺设DN63/1.25MPaPE引水管（YSG）0.388千米，铺设DN63/1.25MPaPE输水管（ZG)1.950千米，铺设DN32/1.25MPaPE输水管（1ZG～10ZG)0.657千米，附属建筑物15座，其中空气阀井1座，分流阀井2座，泄水阀井2座，背水台10座。</t>
    </r>
    <r>
      <rPr>
        <b/>
        <sz val="14"/>
        <rFont val="方正仿宋_GBK"/>
        <charset val="134"/>
      </rPr>
      <t>3.运营主体：</t>
    </r>
    <r>
      <rPr>
        <sz val="14"/>
        <rFont val="方正仿宋_GBK"/>
        <charset val="134"/>
      </rPr>
      <t>乌玛塘乡。</t>
    </r>
  </si>
  <si>
    <t>中央衔接资金（巩固脱贫资金158.46万元）；自治区衔接资金（巩固脱贫资金12万元）；县级衔接资金（巩固脱贫资金15万元）</t>
  </si>
  <si>
    <t>纳木湖大口井保暖房项目</t>
  </si>
  <si>
    <r>
      <rPr>
        <b/>
        <sz val="14"/>
        <rFont val="方正仿宋_GBK"/>
        <charset val="134"/>
      </rPr>
      <t>1.必要性和可行性</t>
    </r>
    <r>
      <rPr>
        <sz val="14"/>
        <rFont val="方正仿宋_GBK"/>
        <charset val="134"/>
      </rPr>
      <t>：纳木湖乡在季节性缺水方面相比其他乡镇较为严重，实施该项目将会补齐冬季缺水的短板，解决纳木湖乡1270户5663人季节性缺水的问题。</t>
    </r>
    <r>
      <rPr>
        <b/>
        <sz val="14"/>
        <rFont val="方正仿宋_GBK"/>
        <charset val="134"/>
      </rPr>
      <t>2.建设内容：</t>
    </r>
    <r>
      <rPr>
        <sz val="14"/>
        <rFont val="方正仿宋_GBK"/>
        <charset val="134"/>
      </rPr>
      <t>建设75处大口井保暖房，覆盖纳木湖乡达布村、纳木湖村、恰嘎村。保暖房面积为12平方米，铺设DN110/1.25MPaPE室外排水管1500米，安装75块标示牌。</t>
    </r>
    <r>
      <rPr>
        <b/>
        <sz val="14"/>
        <rFont val="方正仿宋_GBK"/>
        <charset val="134"/>
      </rPr>
      <t>3.运营主体：</t>
    </r>
    <r>
      <rPr>
        <sz val="14"/>
        <rFont val="方正仿宋_GBK"/>
        <charset val="134"/>
      </rPr>
      <t>纳木湖乡。</t>
    </r>
  </si>
  <si>
    <t>2024年8月</t>
  </si>
  <si>
    <t>中央衔接资金（巩固脱贫资金121.86万元）；自治区衔接资金（巩固脱贫资金120万元）；县级衔接资金（巩固脱贫资金30万元）</t>
  </si>
  <si>
    <t>当雄县格达乡格达村3组至8组农村公路建设项目</t>
  </si>
  <si>
    <t>格达乡格达村3组至8组</t>
  </si>
  <si>
    <r>
      <rPr>
        <b/>
        <sz val="14"/>
        <rFont val="方正仿宋_GBK"/>
        <charset val="134"/>
      </rPr>
      <t>1.必要性和可行性：</t>
    </r>
    <r>
      <rPr>
        <sz val="14"/>
        <rFont val="方正仿宋_GBK"/>
        <charset val="134"/>
      </rPr>
      <t>项目的建设对完善农村路网具有积极的促进作用，同时是提高农村路网通行能力、改善当地居民出行条件，因此项目具有建设必要性.</t>
    </r>
    <r>
      <rPr>
        <b/>
        <sz val="14"/>
        <rFont val="方正仿宋_GBK"/>
        <charset val="134"/>
      </rPr>
      <t>2.建设内容：</t>
    </r>
    <r>
      <rPr>
        <sz val="14"/>
        <rFont val="方正仿宋_GBK"/>
        <charset val="134"/>
      </rPr>
      <t>本项目位于拉萨市当雄县格达乡境内。主线起点位于啰郎曲东侧，接103县道K14+125。主线长22.113km，支线长3.175km，项目全长25.288km。本项目为旧路改造工程，采用四级（Ⅰ类）技术标准，设计时速20km/h，路基宽度6.5m。</t>
    </r>
    <r>
      <rPr>
        <b/>
        <sz val="14"/>
        <rFont val="方正仿宋_GBK"/>
        <charset val="134"/>
      </rPr>
      <t>3.运营主体：</t>
    </r>
    <r>
      <rPr>
        <sz val="14"/>
        <rFont val="方正仿宋_GBK"/>
        <charset val="134"/>
      </rPr>
      <t>当雄县交通运输局及道路所在乡镇进行自主运营养护管理</t>
    </r>
  </si>
  <si>
    <t>当雄县交通局</t>
  </si>
  <si>
    <t>吕海滨 18989013537</t>
  </si>
  <si>
    <t>市级整合资金1500万元；县级衔接资金（巩固脱贫资金1500万元）</t>
  </si>
  <si>
    <t>当雄县宁中乡堆灵3组危桥改造项目</t>
  </si>
  <si>
    <t>宁中乡堆灵村3组</t>
  </si>
  <si>
    <r>
      <rPr>
        <b/>
        <sz val="14"/>
        <rFont val="方正仿宋_GBK"/>
        <charset val="134"/>
      </rPr>
      <t>1.必要性、可行性：</t>
    </r>
    <r>
      <rPr>
        <sz val="14"/>
        <rFont val="方正仿宋_GBK"/>
        <charset val="134"/>
      </rPr>
      <t>因宁中乡堆灵3组桥梁被认定为危桥，考虑好群众出行安全，改造该危桥是有必要的。</t>
    </r>
    <r>
      <rPr>
        <b/>
        <sz val="14"/>
        <rFont val="方正仿宋_GBK"/>
        <charset val="134"/>
      </rPr>
      <t>2.建设内容：</t>
    </r>
    <r>
      <rPr>
        <sz val="14"/>
        <rFont val="方正仿宋_GBK"/>
        <charset val="134"/>
      </rPr>
      <t>改建桥梁1座，全场60米，桥面宽度7米，桥面净宽6米及两侧引道长度250米。</t>
    </r>
    <r>
      <rPr>
        <b/>
        <sz val="14"/>
        <rFont val="方正仿宋_GBK"/>
        <charset val="134"/>
      </rPr>
      <t>3.运营主体</t>
    </r>
    <r>
      <rPr>
        <sz val="14"/>
        <rFont val="方正仿宋_GBK"/>
        <charset val="134"/>
      </rPr>
      <t>：当雄县宁中乡及辐射人群</t>
    </r>
  </si>
  <si>
    <t>中央衔接资金（巩固脱贫资金316.56万元）；自治区衔接资金（巩固脱贫资金414.23万元）；县级衔接资金（巩固脱贫资金100万元）</t>
  </si>
  <si>
    <t>郭尼5组集中供水工程</t>
  </si>
  <si>
    <t>乌玛塘乡郭尼村5组</t>
  </si>
  <si>
    <r>
      <rPr>
        <b/>
        <sz val="14"/>
        <rFont val="方正仿宋_GBK"/>
        <charset val="134"/>
      </rPr>
      <t>1.必要性、可行性：</t>
    </r>
    <r>
      <rPr>
        <sz val="14"/>
        <rFont val="方正仿宋_GBK"/>
        <charset val="134"/>
      </rPr>
      <t>郭尼5组冬季缺水现象较为严重且，仅有的水源点存在排队等现象，为此建设集中供水点，可为群众带来饮水便利，解决冬季缺水现象。</t>
    </r>
    <r>
      <rPr>
        <b/>
        <sz val="14"/>
        <rFont val="方正仿宋_GBK"/>
        <charset val="134"/>
      </rPr>
      <t>2.建设内容：</t>
    </r>
    <r>
      <rPr>
        <sz val="14"/>
        <rFont val="方正仿宋_GBK"/>
        <charset val="134"/>
      </rPr>
      <t>改造1处管道引水工程：新建1处取水口、蓄水池1座，管道铺设，取水桩7座。</t>
    </r>
    <r>
      <rPr>
        <b/>
        <sz val="14"/>
        <rFont val="方正仿宋_GBK"/>
        <charset val="134"/>
      </rPr>
      <t>3.运营主体：</t>
    </r>
    <r>
      <rPr>
        <sz val="14"/>
        <rFont val="方正仿宋_GBK"/>
        <charset val="134"/>
      </rPr>
      <t>乌玛塘乡郭尼村5组群众</t>
    </r>
  </si>
  <si>
    <t>2024年6月</t>
  </si>
  <si>
    <t>中央衔接资金（巩固脱贫资金30.7万元）；自治区衔接资金（巩固脱贫资金10.72万元）；县级衔接资金（巩固脱贫资金15万元）</t>
  </si>
  <si>
    <t>郭尼6组集中供水工程</t>
  </si>
  <si>
    <t>乌玛塘乡郭尼村6组</t>
  </si>
  <si>
    <r>
      <rPr>
        <b/>
        <sz val="14"/>
        <rFont val="方正仿宋_GBK"/>
        <charset val="134"/>
      </rPr>
      <t>1.必要性、可行性：</t>
    </r>
    <r>
      <rPr>
        <sz val="14"/>
        <rFont val="方正仿宋_GBK"/>
        <charset val="134"/>
      </rPr>
      <t>郭尼6组冬季缺水现象较为严重且，仅有的水源点存在排队等现象，为此建设集中供水点，可为群众带来饮水便利，解决冬季缺水现象。</t>
    </r>
    <r>
      <rPr>
        <b/>
        <sz val="14"/>
        <rFont val="方正仿宋_GBK"/>
        <charset val="134"/>
      </rPr>
      <t>2.建设内容：</t>
    </r>
    <r>
      <rPr>
        <sz val="14"/>
        <rFont val="方正仿宋_GBK"/>
        <charset val="134"/>
      </rPr>
      <t>新建1处管道引水工程：新建取水口1处，蓄水池1座，管道铺设、末端取水桩9座</t>
    </r>
    <r>
      <rPr>
        <b/>
        <sz val="14"/>
        <rFont val="方正仿宋_GBK"/>
        <charset val="134"/>
      </rPr>
      <t>。3.运营主体：</t>
    </r>
    <r>
      <rPr>
        <sz val="14"/>
        <rFont val="方正仿宋_GBK"/>
        <charset val="134"/>
      </rPr>
      <t>郭尼村6组群众</t>
    </r>
  </si>
  <si>
    <t>中央衔接资金（巩固脱贫资金54.28万元）；自治区衔接资金（巩固脱贫资金19.21万元）；县级衔接资金（巩固脱贫资金15万元）</t>
  </si>
  <si>
    <t>当曲3组饮水管网延伸工程</t>
  </si>
  <si>
    <t>当曲卡镇当曲卡3组</t>
  </si>
  <si>
    <r>
      <rPr>
        <b/>
        <sz val="14"/>
        <rFont val="方正仿宋_GBK"/>
        <charset val="134"/>
      </rPr>
      <t>1.必要性、可行性：</t>
    </r>
    <r>
      <rPr>
        <sz val="14"/>
        <rFont val="方正仿宋_GBK"/>
        <charset val="134"/>
      </rPr>
      <t>当曲卡镇单曲居委会3组牧户较为分散，虽有集中供水，入户自来水等，但较远的牧户存在冬季缺水现象，延伸管网，可实解决水源点冻结现象，保障群众平日供水状态。</t>
    </r>
    <r>
      <rPr>
        <b/>
        <sz val="14"/>
        <rFont val="方正仿宋_GBK"/>
        <charset val="134"/>
      </rPr>
      <t>2.建设内容：</t>
    </r>
    <r>
      <rPr>
        <sz val="14"/>
        <rFont val="方正仿宋_GBK"/>
        <charset val="134"/>
      </rPr>
      <t>给水管网延伸，自来水入户40户。</t>
    </r>
    <r>
      <rPr>
        <b/>
        <sz val="14"/>
        <rFont val="方正仿宋_GBK"/>
        <charset val="134"/>
      </rPr>
      <t>3.运营主体</t>
    </r>
    <r>
      <rPr>
        <sz val="14"/>
        <rFont val="方正仿宋_GBK"/>
        <charset val="134"/>
      </rPr>
      <t>：当曲卡镇当曲卡居委会3组。</t>
    </r>
  </si>
  <si>
    <t>中央衔接资金（巩固脱贫资金59.77万元）；自治区衔接资金（巩固脱贫资金85万元）；县级衔接资金（巩固脱贫资金25万元）</t>
  </si>
  <si>
    <t>龙仁乡龙仁村2组农饮巩固提升工程</t>
  </si>
  <si>
    <t>龙仁乡龙仁村2组</t>
  </si>
  <si>
    <r>
      <rPr>
        <b/>
        <sz val="14"/>
        <rFont val="方正仿宋_GBK"/>
        <charset val="134"/>
      </rPr>
      <t>1.必要性、可行性：</t>
    </r>
    <r>
      <rPr>
        <sz val="14"/>
        <rFont val="方正仿宋_GBK"/>
        <charset val="134"/>
      </rPr>
      <t>龙仁村供水点较少，群众较为分散，群众到水源点取水较为困难，也存在冬季缺水情况，增加水源点、建设蓄水池可缩短群众取水时间。</t>
    </r>
    <r>
      <rPr>
        <b/>
        <sz val="14"/>
        <rFont val="方正仿宋_GBK"/>
        <charset val="134"/>
      </rPr>
      <t>2.建设内容：</t>
    </r>
    <r>
      <rPr>
        <sz val="14"/>
        <rFont val="方正仿宋_GBK"/>
        <charset val="134"/>
      </rPr>
      <t>新建2处管道引水工程：新建2处取水口，2座蓄水池、管道铺设，入户取水桩70座。</t>
    </r>
    <r>
      <rPr>
        <b/>
        <sz val="14"/>
        <rFont val="方正仿宋_GBK"/>
        <charset val="134"/>
      </rPr>
      <t>3.运营主体：</t>
    </r>
    <r>
      <rPr>
        <sz val="14"/>
        <rFont val="方正仿宋_GBK"/>
        <charset val="134"/>
      </rPr>
      <t>龙仁村2组群众</t>
    </r>
  </si>
  <si>
    <t>中央衔接资金（巩固脱贫资金169.18万元）；自治区衔接资金（巩固脱贫资金70.3万元）；县级衔接资金（巩固脱贫资金30万元）</t>
  </si>
  <si>
    <t>龙仁乡龙仁村3组农饮巩固提升工程</t>
  </si>
  <si>
    <t>龙仁乡龙仁村3组</t>
  </si>
  <si>
    <r>
      <rPr>
        <b/>
        <sz val="14"/>
        <rFont val="方正仿宋_GBK"/>
        <charset val="134"/>
      </rPr>
      <t>1.必要性、可行性：</t>
    </r>
    <r>
      <rPr>
        <sz val="14"/>
        <rFont val="方正仿宋_GBK"/>
        <charset val="134"/>
      </rPr>
      <t>龙仁村供水点较少，群众较为分散，群众到水源点取水较为困难，也存在冬季缺水情况，增加水源点、建设蓄水池可缩短群众取水时间。</t>
    </r>
    <r>
      <rPr>
        <b/>
        <sz val="14"/>
        <rFont val="方正仿宋_GBK"/>
        <charset val="134"/>
      </rPr>
      <t>2.建设内容</t>
    </r>
    <r>
      <rPr>
        <sz val="14"/>
        <rFont val="方正仿宋_GBK"/>
        <charset val="134"/>
      </rPr>
      <t>：新建2处机井+管引工程：新建3处机井，1座蓄水池、1座压力罐、管道铺设，入户取水桩45座。</t>
    </r>
    <r>
      <rPr>
        <b/>
        <sz val="14"/>
        <rFont val="方正仿宋_GBK"/>
        <charset val="134"/>
      </rPr>
      <t>3.运营主体：</t>
    </r>
    <r>
      <rPr>
        <sz val="14"/>
        <rFont val="方正仿宋_GBK"/>
        <charset val="134"/>
      </rPr>
      <t>龙人村3组群众。</t>
    </r>
  </si>
  <si>
    <t>中央衔接资金（巩固脱贫资金169.27万元）；自治区衔接资金（巩固脱贫资金72.52万元）；县级衔接资金（巩固脱贫资金30万元）</t>
  </si>
  <si>
    <t>（三）宜居宜业和美乡村类</t>
  </si>
  <si>
    <t>当雄县巴灵村乡村振兴建设项目</t>
  </si>
  <si>
    <t>宁中乡巴灵村</t>
  </si>
  <si>
    <r>
      <rPr>
        <b/>
        <sz val="14"/>
        <rFont val="方正仿宋_GBK"/>
        <charset val="134"/>
      </rPr>
      <t>1.必要性和可行性：</t>
    </r>
    <r>
      <rPr>
        <sz val="14"/>
        <rFont val="方正仿宋_GBK"/>
        <charset val="134"/>
      </rPr>
      <t>因申报村庄人口相对集中、人流量相对加大，且基础设施相对薄弱。可进一步补齐村（居）基础设施短板弱项，健全农村生活污水处理功能，着力改善群众居住环境，不断提升村容村貌。</t>
    </r>
    <r>
      <rPr>
        <b/>
        <sz val="14"/>
        <rFont val="方正仿宋_GBK"/>
        <charset val="134"/>
      </rPr>
      <t>2.建设内容：</t>
    </r>
    <r>
      <rPr>
        <sz val="14"/>
        <rFont val="方正仿宋_GBK"/>
        <charset val="134"/>
      </rPr>
      <t>新建水泥砼道路、给水工程、深水井、排水工程及排水沟、小型污水处理设施2座、购置电气工程、撒播草籽及其附属设施等；</t>
    </r>
    <r>
      <rPr>
        <b/>
        <sz val="14"/>
        <rFont val="方正仿宋_GBK"/>
        <charset val="134"/>
      </rPr>
      <t>3.运营主体：</t>
    </r>
    <r>
      <rPr>
        <sz val="14"/>
        <rFont val="方正仿宋_GBK"/>
        <charset val="134"/>
      </rPr>
      <t>宁中乡巴灵村。</t>
    </r>
  </si>
  <si>
    <t>中央衔接资金（巩固脱贫资金1858.19万元）；自治区衔接资金（巩固脱贫693万元、少数民族发展资金348万元）、市级衔接资金（巩固脱贫资金50万元）；县级衔接资金（巩固脱贫资金239万元）</t>
  </si>
  <si>
    <t>当雄县格达村乡村振兴建设项目</t>
  </si>
  <si>
    <r>
      <rPr>
        <b/>
        <sz val="14"/>
        <rFont val="方正仿宋_GBK"/>
        <charset val="134"/>
      </rPr>
      <t>1.必要性和可行性：</t>
    </r>
    <r>
      <rPr>
        <sz val="14"/>
        <rFont val="方正仿宋_GBK"/>
        <charset val="134"/>
      </rPr>
      <t>因申报村庄人口相对集中、人流量相对加大，且基础设施相对薄弱。可进一步补齐村（居）基础设施短板弱项，健全农村生活污水处理功能，着力改善群众居住环境，不断提升村容村貌。</t>
    </r>
    <r>
      <rPr>
        <b/>
        <sz val="14"/>
        <rFont val="方正仿宋_GBK"/>
        <charset val="134"/>
      </rPr>
      <t>2.建设内容：</t>
    </r>
    <r>
      <rPr>
        <sz val="14"/>
        <rFont val="方正仿宋_GBK"/>
        <charset val="134"/>
      </rPr>
      <t>新建水泥砼道路、给水工程、深水井、排水工程、排水沟、小型污水处理设施1座、购置成品太阳能路灯65盏、撒播草籽及其附属设施等。</t>
    </r>
    <r>
      <rPr>
        <b/>
        <sz val="14"/>
        <rFont val="方正仿宋_GBK"/>
        <charset val="134"/>
      </rPr>
      <t>3.运营主体：</t>
    </r>
    <r>
      <rPr>
        <sz val="14"/>
        <rFont val="方正仿宋_GBK"/>
        <charset val="134"/>
      </rPr>
      <t>格达乡格达村。</t>
    </r>
  </si>
  <si>
    <t>中央衔接资金（巩固脱贫资金2255.86万元、少数民族发展资金355万元）、自治区衔接资金（巩固脱贫资金269万元）；市级衔接资金（巩固脱贫资金59.33万元）；县级衔接资金（巩固脱贫资金234万元）</t>
  </si>
  <si>
    <t>（四）扶贫贷款贴息类</t>
  </si>
  <si>
    <t>2023年度小额信贷贷款贴息</t>
  </si>
  <si>
    <t>当雄县2023年小额信贷贷款贴息</t>
  </si>
  <si>
    <t>当雄县农业农村局</t>
  </si>
  <si>
    <t>泽仁顿珠 13989082224</t>
  </si>
  <si>
    <t>2024年3月初</t>
  </si>
  <si>
    <t>2024年4月</t>
  </si>
  <si>
    <t>中央衔接资金（巩固脱贫资金146.74万元）</t>
  </si>
  <si>
    <t>（五）其他类（含：农牧民新风貌、跨区域就业补助、帮扶车间补助等）</t>
  </si>
  <si>
    <t>2023年外出务工路费补贴项目</t>
  </si>
  <si>
    <t>当雄县2023年外出务工人员路费补贴</t>
  </si>
  <si>
    <t>乡村振兴局 人社局</t>
  </si>
  <si>
    <t xml:space="preserve">索朗曲旦 15889088580     张冀18076919084  </t>
  </si>
  <si>
    <t>2024年3月底</t>
  </si>
  <si>
    <t>市级衔接资金（巩固脱贫资金10万元）</t>
  </si>
  <si>
    <t>项目单位自筹17.57万元为人社资金</t>
  </si>
  <si>
    <t>2023年外出务工路费补贴项目（第二批）</t>
  </si>
  <si>
    <t>2024年7月底</t>
  </si>
  <si>
    <t>市级衔接资金（巩固脱贫资金1万元）</t>
  </si>
</sst>
</file>

<file path=xl/styles.xml><?xml version="1.0" encoding="utf-8"?>
<styleSheet xmlns="http://schemas.openxmlformats.org/spreadsheetml/2006/main">
  <numFmts count="8">
    <numFmt numFmtId="176" formatCode="0.00_ "/>
    <numFmt numFmtId="177" formatCode="0_ "/>
    <numFmt numFmtId="178" formatCode="0.0000_ "/>
    <numFmt numFmtId="179" formatCode="yyyy&quot;年&quot;m&quot;月&quot;d&quot;日&quot;;@"/>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宋体"/>
      <charset val="134"/>
    </font>
    <font>
      <b/>
      <sz val="14"/>
      <name val="宋体"/>
      <charset val="134"/>
    </font>
    <font>
      <sz val="12"/>
      <name val="仿宋_GB2312"/>
      <charset val="134"/>
    </font>
    <font>
      <b/>
      <sz val="12"/>
      <name val="宋体"/>
      <charset val="134"/>
    </font>
    <font>
      <b/>
      <sz val="12"/>
      <name val="仿宋_GB2312"/>
      <charset val="134"/>
    </font>
    <font>
      <sz val="9"/>
      <name val="宋体"/>
      <charset val="134"/>
    </font>
    <font>
      <sz val="24"/>
      <name val="方正小标宋_GBK"/>
      <charset val="134"/>
    </font>
    <font>
      <b/>
      <sz val="11"/>
      <name val="宋体"/>
      <charset val="134"/>
    </font>
    <font>
      <b/>
      <sz val="10"/>
      <name val="宋体"/>
      <charset val="134"/>
    </font>
    <font>
      <sz val="14"/>
      <name val="方正仿宋_GBK"/>
      <charset val="134"/>
    </font>
    <font>
      <b/>
      <sz val="14"/>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indexed="8"/>
      <name val="宋体"/>
      <charset val="134"/>
    </font>
    <font>
      <u/>
      <sz val="11"/>
      <color rgb="FF0000F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0" fillId="0" borderId="0">
      <alignment vertical="center"/>
    </xf>
    <xf numFmtId="0" fontId="20" fillId="0" borderId="0">
      <protection locked="false"/>
    </xf>
    <xf numFmtId="0" fontId="13" fillId="17"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8"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27" fillId="25"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9" fillId="30" borderId="7" applyNumberFormat="false" applyAlignment="false" applyProtection="false">
      <alignment vertical="center"/>
    </xf>
    <xf numFmtId="0" fontId="30" fillId="25" borderId="8" applyNumberFormat="false" applyAlignment="false" applyProtection="false">
      <alignment vertical="center"/>
    </xf>
    <xf numFmtId="0" fontId="31" fillId="32" borderId="9" applyNumberFormat="false" applyAlignment="false" applyProtection="false">
      <alignment vertical="center"/>
    </xf>
    <xf numFmtId="0" fontId="26" fillId="0" borderId="6"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7"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179" fontId="1" fillId="0" borderId="0" xfId="0" applyNumberFormat="true" applyFont="true" applyFill="true" applyAlignment="true">
      <alignment horizontal="center" vertical="center" wrapText="true"/>
    </xf>
    <xf numFmtId="178" fontId="1" fillId="0" borderId="0" xfId="0" applyNumberFormat="true" applyFont="true" applyFill="true" applyAlignment="true">
      <alignment horizontal="center" vertical="center" wrapText="true"/>
    </xf>
    <xf numFmtId="0" fontId="1" fillId="0" borderId="0" xfId="0" applyNumberFormat="true" applyFont="true" applyFill="true" applyAlignment="true">
      <alignment horizontal="center" vertical="center" wrapText="true"/>
    </xf>
    <xf numFmtId="177" fontId="1" fillId="0" borderId="0" xfId="0" applyNumberFormat="true" applyFont="true" applyFill="true" applyAlignment="true">
      <alignment horizontal="center" vertical="center" wrapText="true"/>
    </xf>
    <xf numFmtId="0" fontId="7" fillId="0" borderId="0" xfId="2" applyNumberFormat="true" applyFont="true" applyFill="true" applyAlignment="true" applyProtection="true">
      <alignment horizontal="center" vertical="center" wrapText="true"/>
    </xf>
    <xf numFmtId="0" fontId="8" fillId="0" borderId="0" xfId="2" applyNumberFormat="true" applyFont="true" applyFill="true" applyAlignment="true" applyProtection="true">
      <alignment horizontal="left" vertical="center" wrapText="true"/>
    </xf>
    <xf numFmtId="0" fontId="9" fillId="0" borderId="1" xfId="2"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0" fontId="8" fillId="0" borderId="0" xfId="2" applyNumberFormat="true" applyFont="true" applyFill="true" applyAlignment="true" applyProtection="true">
      <alignment horizontal="center" vertical="center" wrapText="true"/>
    </xf>
    <xf numFmtId="0" fontId="9" fillId="0" borderId="0" xfId="2" applyNumberFormat="true" applyFont="true" applyFill="true" applyBorder="true" applyAlignment="true" applyProtection="true">
      <alignment horizontal="center" vertical="center" wrapText="true"/>
    </xf>
    <xf numFmtId="176" fontId="11"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79" fontId="9" fillId="0" borderId="0" xfId="2" applyNumberFormat="true" applyFont="true" applyFill="true" applyBorder="true" applyAlignment="true" applyProtection="true">
      <alignment horizontal="center" vertical="center" wrapText="true"/>
    </xf>
    <xf numFmtId="179" fontId="9" fillId="0" borderId="1" xfId="2" applyNumberFormat="true" applyFont="true" applyFill="true" applyBorder="true" applyAlignment="true" applyProtection="true">
      <alignment horizontal="center" vertical="center" wrapText="true"/>
    </xf>
    <xf numFmtId="179" fontId="2" fillId="0" borderId="1" xfId="0" applyNumberFormat="true" applyFont="true" applyFill="true" applyBorder="true" applyAlignment="true">
      <alignment horizontal="center" vertical="center" wrapText="true"/>
    </xf>
    <xf numFmtId="2" fontId="2" fillId="0" borderId="1" xfId="0" applyNumberFormat="true" applyFont="true" applyFill="true" applyBorder="true" applyAlignment="true">
      <alignment horizontal="center" vertical="center" wrapText="true"/>
    </xf>
    <xf numFmtId="179" fontId="10"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57" fontId="10" fillId="0" borderId="1" xfId="0" applyNumberFormat="true" applyFont="true" applyFill="true" applyBorder="true" applyAlignment="true">
      <alignment horizontal="center" vertical="center" wrapText="true"/>
    </xf>
    <xf numFmtId="179" fontId="11"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0" fillId="0" borderId="1" xfId="1" applyFont="true" applyFill="true" applyBorder="true" applyAlignment="true">
      <alignment horizontal="center" vertical="center" wrapText="true"/>
    </xf>
    <xf numFmtId="178" fontId="7" fillId="0" borderId="0" xfId="2" applyNumberFormat="true" applyFont="true" applyFill="true" applyAlignment="true" applyProtection="true">
      <alignment horizontal="center" vertical="center" wrapText="true"/>
    </xf>
    <xf numFmtId="178" fontId="9" fillId="0" borderId="0" xfId="2" applyNumberFormat="true" applyFont="true" applyFill="true" applyBorder="true" applyAlignment="true" applyProtection="true">
      <alignment horizontal="center" vertical="center" wrapText="true"/>
    </xf>
    <xf numFmtId="178" fontId="9" fillId="0" borderId="1" xfId="2" applyNumberFormat="true" applyFont="true" applyFill="true" applyBorder="true" applyAlignment="true" applyProtection="true">
      <alignment horizontal="center" vertical="center" wrapText="true"/>
    </xf>
    <xf numFmtId="177" fontId="7" fillId="0" borderId="0" xfId="2" applyNumberFormat="true" applyFont="true" applyFill="true" applyAlignment="true" applyProtection="true">
      <alignment horizontal="center" vertical="center" wrapText="true"/>
    </xf>
    <xf numFmtId="177" fontId="9" fillId="0" borderId="0" xfId="2" applyNumberFormat="true" applyFont="true" applyFill="true" applyBorder="true" applyAlignment="true" applyProtection="true">
      <alignment horizontal="center" vertical="center" wrapText="true"/>
    </xf>
    <xf numFmtId="177" fontId="9" fillId="0" borderId="1" xfId="2" applyNumberFormat="true" applyFont="true" applyFill="true" applyBorder="true" applyAlignment="true" applyProtection="true">
      <alignment horizontal="center" vertical="center" wrapText="true"/>
    </xf>
    <xf numFmtId="177" fontId="2" fillId="0" borderId="1" xfId="0" applyNumberFormat="true" applyFont="true" applyFill="true" applyBorder="true" applyAlignment="true">
      <alignment horizontal="center" vertical="center" wrapText="true"/>
    </xf>
    <xf numFmtId="177" fontId="9" fillId="0" borderId="0" xfId="2" applyNumberFormat="true" applyFont="true" applyFill="true" applyAlignment="true" applyProtection="true">
      <alignment horizontal="center" vertical="center" wrapText="true"/>
    </xf>
  </cellXfs>
  <cellStyles count="51">
    <cellStyle name="常规" xfId="0" builtinId="0"/>
    <cellStyle name="常规_Sheet1" xfId="1"/>
    <cellStyle name="常规 5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342265</xdr:colOff>
      <xdr:row>1</xdr:row>
      <xdr:rowOff>365760</xdr:rowOff>
    </xdr:to>
    <xdr:pic>
      <xdr:nvPicPr>
        <xdr:cNvPr id="2"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3"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4" name="图片 3337"/>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191770</xdr:rowOff>
    </xdr:to>
    <xdr:pic>
      <xdr:nvPicPr>
        <xdr:cNvPr id="5" name="图片 3335"/>
        <xdr:cNvPicPr>
          <a:picLocks noChangeAspect="true"/>
        </xdr:cNvPicPr>
      </xdr:nvPicPr>
      <xdr:blipFill>
        <a:blip r:embed="rId2"/>
        <a:stretch>
          <a:fillRect/>
        </a:stretch>
      </xdr:blipFill>
      <xdr:spPr>
        <a:xfrm>
          <a:off x="0" y="0"/>
          <a:ext cx="131445" cy="19177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6" name="图片 3336"/>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191770</xdr:rowOff>
    </xdr:to>
    <xdr:pic>
      <xdr:nvPicPr>
        <xdr:cNvPr id="7" name="图片 3337"/>
        <xdr:cNvPicPr>
          <a:picLocks noChangeAspect="true"/>
        </xdr:cNvPicPr>
      </xdr:nvPicPr>
      <xdr:blipFill>
        <a:blip r:embed="rId1"/>
        <a:stretch>
          <a:fillRect/>
        </a:stretch>
      </xdr:blipFill>
      <xdr:spPr>
        <a:xfrm>
          <a:off x="0" y="0"/>
          <a:ext cx="19685" cy="19177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191770</xdr:rowOff>
    </xdr:to>
    <xdr:pic>
      <xdr:nvPicPr>
        <xdr:cNvPr id="8" name="图片 3335"/>
        <xdr:cNvPicPr>
          <a:picLocks noChangeAspect="true"/>
        </xdr:cNvPicPr>
      </xdr:nvPicPr>
      <xdr:blipFill>
        <a:blip r:embed="rId2"/>
        <a:stretch>
          <a:fillRect/>
        </a:stretch>
      </xdr:blipFill>
      <xdr:spPr>
        <a:xfrm>
          <a:off x="0" y="0"/>
          <a:ext cx="133985" cy="191770"/>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352425</xdr:rowOff>
    </xdr:to>
    <xdr:pic>
      <xdr:nvPicPr>
        <xdr:cNvPr id="9" name="图片 3336"/>
        <xdr:cNvPicPr>
          <a:picLocks noChangeAspect="true"/>
        </xdr:cNvPicPr>
      </xdr:nvPicPr>
      <xdr:blipFill>
        <a:blip r:embed="rId1"/>
        <a:stretch>
          <a:fillRect/>
        </a:stretch>
      </xdr:blipFill>
      <xdr:spPr>
        <a:xfrm>
          <a:off x="0" y="0"/>
          <a:ext cx="342900" cy="73342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10"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2"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3"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6"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7"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19"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0"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21"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22"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24"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40"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42"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43"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44"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45"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6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6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7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7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7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7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74"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75"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6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6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8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8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8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8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8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8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4"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341630</xdr:colOff>
      <xdr:row>1</xdr:row>
      <xdr:rowOff>351155</xdr:rowOff>
    </xdr:to>
    <xdr:pic>
      <xdr:nvPicPr>
        <xdr:cNvPr id="315" name="图片 3336"/>
        <xdr:cNvPicPr>
          <a:picLocks noChangeAspect="true"/>
        </xdr:cNvPicPr>
      </xdr:nvPicPr>
      <xdr:blipFill>
        <a:blip r:embed="rId1"/>
        <a:stretch>
          <a:fillRect/>
        </a:stretch>
      </xdr:blipFill>
      <xdr:spPr>
        <a:xfrm>
          <a:off x="0" y="0"/>
          <a:ext cx="341630" cy="73215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6"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7"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341630</xdr:colOff>
      <xdr:row>1</xdr:row>
      <xdr:rowOff>360680</xdr:rowOff>
    </xdr:to>
    <xdr:pic>
      <xdr:nvPicPr>
        <xdr:cNvPr id="318" name="图片 3336"/>
        <xdr:cNvPicPr>
          <a:picLocks noChangeAspect="true"/>
        </xdr:cNvPicPr>
      </xdr:nvPicPr>
      <xdr:blipFill>
        <a:blip r:embed="rId1"/>
        <a:stretch>
          <a:fillRect/>
        </a:stretch>
      </xdr:blipFill>
      <xdr:spPr>
        <a:xfrm>
          <a:off x="0" y="0"/>
          <a:ext cx="34163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9"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20"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21"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22"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23"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199390</xdr:rowOff>
    </xdr:to>
    <xdr:pic>
      <xdr:nvPicPr>
        <xdr:cNvPr id="324" name="图片 3335"/>
        <xdr:cNvPicPr>
          <a:picLocks noChangeAspect="true"/>
        </xdr:cNvPicPr>
      </xdr:nvPicPr>
      <xdr:blipFill>
        <a:blip r:embed="rId2"/>
        <a:stretch>
          <a:fillRect/>
        </a:stretch>
      </xdr:blipFill>
      <xdr:spPr>
        <a:xfrm>
          <a:off x="0" y="0"/>
          <a:ext cx="132715" cy="1993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199390</xdr:rowOff>
    </xdr:to>
    <xdr:pic>
      <xdr:nvPicPr>
        <xdr:cNvPr id="325" name="图片 3335"/>
        <xdr:cNvPicPr>
          <a:picLocks noChangeAspect="true"/>
        </xdr:cNvPicPr>
      </xdr:nvPicPr>
      <xdr:blipFill>
        <a:blip r:embed="rId2"/>
        <a:stretch>
          <a:fillRect/>
        </a:stretch>
      </xdr:blipFill>
      <xdr:spPr>
        <a:xfrm>
          <a:off x="0" y="0"/>
          <a:ext cx="132715" cy="1993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177165</xdr:rowOff>
    </xdr:to>
    <xdr:pic>
      <xdr:nvPicPr>
        <xdr:cNvPr id="326" name="图片 3335"/>
        <xdr:cNvPicPr>
          <a:picLocks noChangeAspect="true"/>
        </xdr:cNvPicPr>
      </xdr:nvPicPr>
      <xdr:blipFill>
        <a:blip r:embed="rId2"/>
        <a:stretch>
          <a:fillRect/>
        </a:stretch>
      </xdr:blipFill>
      <xdr:spPr>
        <a:xfrm>
          <a:off x="0" y="0"/>
          <a:ext cx="132715" cy="17716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177165</xdr:rowOff>
    </xdr:to>
    <xdr:pic>
      <xdr:nvPicPr>
        <xdr:cNvPr id="327" name="图片 3335"/>
        <xdr:cNvPicPr>
          <a:picLocks noChangeAspect="true"/>
        </xdr:cNvPicPr>
      </xdr:nvPicPr>
      <xdr:blipFill>
        <a:blip r:embed="rId2"/>
        <a:stretch>
          <a:fillRect/>
        </a:stretch>
      </xdr:blipFill>
      <xdr:spPr>
        <a:xfrm>
          <a:off x="0" y="0"/>
          <a:ext cx="132715" cy="17716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28"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29"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30"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31"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32"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33"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34"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35"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36"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37"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38"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39"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40"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41"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42"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43"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44"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45"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46"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47"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48"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49"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50"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51"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52"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53"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54"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55"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43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3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3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3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3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3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3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3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44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4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4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4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5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5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5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5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46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6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6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6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6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6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6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6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54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54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4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4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4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4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5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5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55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55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6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6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6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6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6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6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57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57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7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7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7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7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57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57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5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5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65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65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5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5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6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6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6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6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67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67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7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7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7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7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7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7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68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68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8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8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8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8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69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69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6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6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76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76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7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7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7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7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7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7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78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78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8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8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8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8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8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8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7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7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79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79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79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79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0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0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0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0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88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88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8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8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8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8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8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8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8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8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89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89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9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9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89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89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0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0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90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90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1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1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1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1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1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1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9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9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99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99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9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9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9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9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99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99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00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00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00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00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01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01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01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01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02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02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02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02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02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02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02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02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0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0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10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10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0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0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0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0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1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1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11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11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2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2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2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2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2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2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13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13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3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3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3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3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13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13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1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1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21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21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1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1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2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2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2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2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23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23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3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3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3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3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3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3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124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24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4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4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4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4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125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125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1252"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254"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255"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56"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258"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259"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60"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1261"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262"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1263"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1264"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26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1266"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6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6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6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7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8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2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282"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28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1284"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1285"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1286"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1287"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8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29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31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31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3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3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3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3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1316"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1317"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3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3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39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39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39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39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0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0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1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1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2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2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4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4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4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4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0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0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1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1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2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2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2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2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3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3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3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3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54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5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1556"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558"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559"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60"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562"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563"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564"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1565"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566"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1567"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1568"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56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1570"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7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8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8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8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8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8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191135</xdr:rowOff>
    </xdr:to>
    <xdr:pic>
      <xdr:nvPicPr>
        <xdr:cNvPr id="1585" name="图片 3337"/>
        <xdr:cNvPicPr>
          <a:picLocks noChangeAspect="true"/>
        </xdr:cNvPicPr>
      </xdr:nvPicPr>
      <xdr:blipFill>
        <a:blip r:embed="rId1"/>
        <a:stretch>
          <a:fillRect/>
        </a:stretch>
      </xdr:blipFill>
      <xdr:spPr>
        <a:xfrm>
          <a:off x="0" y="0"/>
          <a:ext cx="38100"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586"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193040</xdr:rowOff>
    </xdr:to>
    <xdr:pic>
      <xdr:nvPicPr>
        <xdr:cNvPr id="1587" name="图片 3337"/>
        <xdr:cNvPicPr>
          <a:picLocks noChangeAspect="true"/>
        </xdr:cNvPicPr>
      </xdr:nvPicPr>
      <xdr:blipFill>
        <a:blip r:embed="rId1"/>
        <a:stretch>
          <a:fillRect/>
        </a:stretch>
      </xdr:blipFill>
      <xdr:spPr>
        <a:xfrm>
          <a:off x="0" y="0"/>
          <a:ext cx="38100"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1588"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1589"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1590"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1591"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59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6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6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61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61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61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61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1620"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1621"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6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6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0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0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0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0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0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0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1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1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1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1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3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3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73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73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7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7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1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1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3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3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4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4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4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84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84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1860"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862"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863"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64"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866"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1867"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868"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1869"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870"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1871"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1872"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187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1874"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7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7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7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7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7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8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191135</xdr:rowOff>
    </xdr:to>
    <xdr:pic>
      <xdr:nvPicPr>
        <xdr:cNvPr id="1889" name="图片 3337"/>
        <xdr:cNvPicPr>
          <a:picLocks noChangeAspect="true"/>
        </xdr:cNvPicPr>
      </xdr:nvPicPr>
      <xdr:blipFill>
        <a:blip r:embed="rId1"/>
        <a:stretch>
          <a:fillRect/>
        </a:stretch>
      </xdr:blipFill>
      <xdr:spPr>
        <a:xfrm>
          <a:off x="0" y="0"/>
          <a:ext cx="38100"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1890"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193040</xdr:rowOff>
    </xdr:to>
    <xdr:pic>
      <xdr:nvPicPr>
        <xdr:cNvPr id="1891" name="图片 3337"/>
        <xdr:cNvPicPr>
          <a:picLocks noChangeAspect="true"/>
        </xdr:cNvPicPr>
      </xdr:nvPicPr>
      <xdr:blipFill>
        <a:blip r:embed="rId1"/>
        <a:stretch>
          <a:fillRect/>
        </a:stretch>
      </xdr:blipFill>
      <xdr:spPr>
        <a:xfrm>
          <a:off x="0" y="0"/>
          <a:ext cx="38100"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1892"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1893"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1894"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1895"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9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89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0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91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91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92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92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192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192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1924"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1925"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19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19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0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0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0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0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0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0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1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1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2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2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2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2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3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3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3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3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03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03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0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0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1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1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1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1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2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2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3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3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3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3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3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3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4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4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4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4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14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14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2164"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166"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2167"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68"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170"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2171"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172"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2173"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174"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2175"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2176"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17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2178"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7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8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9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9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19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191135</xdr:rowOff>
    </xdr:to>
    <xdr:pic>
      <xdr:nvPicPr>
        <xdr:cNvPr id="2193" name="图片 3337"/>
        <xdr:cNvPicPr>
          <a:picLocks noChangeAspect="true"/>
        </xdr:cNvPicPr>
      </xdr:nvPicPr>
      <xdr:blipFill>
        <a:blip r:embed="rId1"/>
        <a:stretch>
          <a:fillRect/>
        </a:stretch>
      </xdr:blipFill>
      <xdr:spPr>
        <a:xfrm>
          <a:off x="0" y="0"/>
          <a:ext cx="38100"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194"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193040</xdr:rowOff>
    </xdr:to>
    <xdr:pic>
      <xdr:nvPicPr>
        <xdr:cNvPr id="2195" name="图片 3337"/>
        <xdr:cNvPicPr>
          <a:picLocks noChangeAspect="true"/>
        </xdr:cNvPicPr>
      </xdr:nvPicPr>
      <xdr:blipFill>
        <a:blip r:embed="rId1"/>
        <a:stretch>
          <a:fillRect/>
        </a:stretch>
      </xdr:blipFill>
      <xdr:spPr>
        <a:xfrm>
          <a:off x="0" y="0"/>
          <a:ext cx="38100"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2196"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2197"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2198"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2199"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0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22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22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22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22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2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2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2228"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2229"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2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2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0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0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1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1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2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2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2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2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3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3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3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3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34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3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3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3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2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2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2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2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2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2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3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3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3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3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3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3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4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4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5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5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45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45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2468"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470"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2471"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72"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474"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2475"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476"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2477"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478"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2479"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2480"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48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2482"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8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49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191135</xdr:rowOff>
    </xdr:to>
    <xdr:pic>
      <xdr:nvPicPr>
        <xdr:cNvPr id="2497" name="图片 3337"/>
        <xdr:cNvPicPr>
          <a:picLocks noChangeAspect="true"/>
        </xdr:cNvPicPr>
      </xdr:nvPicPr>
      <xdr:blipFill>
        <a:blip r:embed="rId1"/>
        <a:stretch>
          <a:fillRect/>
        </a:stretch>
      </xdr:blipFill>
      <xdr:spPr>
        <a:xfrm>
          <a:off x="0" y="0"/>
          <a:ext cx="38100"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498"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193040</xdr:rowOff>
    </xdr:to>
    <xdr:pic>
      <xdr:nvPicPr>
        <xdr:cNvPr id="2499" name="图片 3337"/>
        <xdr:cNvPicPr>
          <a:picLocks noChangeAspect="true"/>
        </xdr:cNvPicPr>
      </xdr:nvPicPr>
      <xdr:blipFill>
        <a:blip r:embed="rId1"/>
        <a:stretch>
          <a:fillRect/>
        </a:stretch>
      </xdr:blipFill>
      <xdr:spPr>
        <a:xfrm>
          <a:off x="0" y="0"/>
          <a:ext cx="38100"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2500"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2501"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2502"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2503"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0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5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5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5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5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53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53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2532"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2533"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5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5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1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1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3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3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4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4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4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64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64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6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6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2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2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2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2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3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3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4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4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4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5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5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5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5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75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75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2772"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2773"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199390</xdr:rowOff>
    </xdr:to>
    <xdr:pic>
      <xdr:nvPicPr>
        <xdr:cNvPr id="2774" name="图片 3335"/>
        <xdr:cNvPicPr>
          <a:picLocks noChangeAspect="true"/>
        </xdr:cNvPicPr>
      </xdr:nvPicPr>
      <xdr:blipFill>
        <a:blip r:embed="rId2"/>
        <a:stretch>
          <a:fillRect/>
        </a:stretch>
      </xdr:blipFill>
      <xdr:spPr>
        <a:xfrm>
          <a:off x="0" y="0"/>
          <a:ext cx="132715" cy="1993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199390</xdr:rowOff>
    </xdr:to>
    <xdr:pic>
      <xdr:nvPicPr>
        <xdr:cNvPr id="2775" name="图片 3335"/>
        <xdr:cNvPicPr>
          <a:picLocks noChangeAspect="true"/>
        </xdr:cNvPicPr>
      </xdr:nvPicPr>
      <xdr:blipFill>
        <a:blip r:embed="rId2"/>
        <a:stretch>
          <a:fillRect/>
        </a:stretch>
      </xdr:blipFill>
      <xdr:spPr>
        <a:xfrm>
          <a:off x="0" y="0"/>
          <a:ext cx="132715" cy="19939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2776"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2777"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2778" name="图片 3337"/>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191770</xdr:rowOff>
    </xdr:to>
    <xdr:pic>
      <xdr:nvPicPr>
        <xdr:cNvPr id="2779" name="图片 3335"/>
        <xdr:cNvPicPr>
          <a:picLocks noChangeAspect="true"/>
        </xdr:cNvPicPr>
      </xdr:nvPicPr>
      <xdr:blipFill>
        <a:blip r:embed="rId2"/>
        <a:stretch>
          <a:fillRect/>
        </a:stretch>
      </xdr:blipFill>
      <xdr:spPr>
        <a:xfrm>
          <a:off x="0" y="0"/>
          <a:ext cx="131445" cy="19177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2780" name="图片 3336"/>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191770</xdr:rowOff>
    </xdr:to>
    <xdr:pic>
      <xdr:nvPicPr>
        <xdr:cNvPr id="2781" name="图片 3337"/>
        <xdr:cNvPicPr>
          <a:picLocks noChangeAspect="true"/>
        </xdr:cNvPicPr>
      </xdr:nvPicPr>
      <xdr:blipFill>
        <a:blip r:embed="rId1"/>
        <a:stretch>
          <a:fillRect/>
        </a:stretch>
      </xdr:blipFill>
      <xdr:spPr>
        <a:xfrm>
          <a:off x="0" y="0"/>
          <a:ext cx="19685" cy="19177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191770</xdr:rowOff>
    </xdr:to>
    <xdr:pic>
      <xdr:nvPicPr>
        <xdr:cNvPr id="2782" name="图片 3335"/>
        <xdr:cNvPicPr>
          <a:picLocks noChangeAspect="true"/>
        </xdr:cNvPicPr>
      </xdr:nvPicPr>
      <xdr:blipFill>
        <a:blip r:embed="rId2"/>
        <a:stretch>
          <a:fillRect/>
        </a:stretch>
      </xdr:blipFill>
      <xdr:spPr>
        <a:xfrm>
          <a:off x="0" y="0"/>
          <a:ext cx="133985" cy="191770"/>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352425</xdr:rowOff>
    </xdr:to>
    <xdr:pic>
      <xdr:nvPicPr>
        <xdr:cNvPr id="2783" name="图片 3336"/>
        <xdr:cNvPicPr>
          <a:picLocks noChangeAspect="true"/>
        </xdr:cNvPicPr>
      </xdr:nvPicPr>
      <xdr:blipFill>
        <a:blip r:embed="rId1"/>
        <a:stretch>
          <a:fillRect/>
        </a:stretch>
      </xdr:blipFill>
      <xdr:spPr>
        <a:xfrm>
          <a:off x="0" y="0"/>
          <a:ext cx="342900" cy="73342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2784"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786"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2787"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88"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790"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2791"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792"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2793"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794"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2795"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2796"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279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2798"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79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0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1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1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1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191135</xdr:rowOff>
    </xdr:to>
    <xdr:pic>
      <xdr:nvPicPr>
        <xdr:cNvPr id="2813" name="图片 3337"/>
        <xdr:cNvPicPr>
          <a:picLocks noChangeAspect="true"/>
        </xdr:cNvPicPr>
      </xdr:nvPicPr>
      <xdr:blipFill>
        <a:blip r:embed="rId1"/>
        <a:stretch>
          <a:fillRect/>
        </a:stretch>
      </xdr:blipFill>
      <xdr:spPr>
        <a:xfrm>
          <a:off x="0" y="0"/>
          <a:ext cx="38100"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2814"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193040</xdr:rowOff>
    </xdr:to>
    <xdr:pic>
      <xdr:nvPicPr>
        <xdr:cNvPr id="2815" name="图片 3337"/>
        <xdr:cNvPicPr>
          <a:picLocks noChangeAspect="true"/>
        </xdr:cNvPicPr>
      </xdr:nvPicPr>
      <xdr:blipFill>
        <a:blip r:embed="rId1"/>
        <a:stretch>
          <a:fillRect/>
        </a:stretch>
      </xdr:blipFill>
      <xdr:spPr>
        <a:xfrm>
          <a:off x="0" y="0"/>
          <a:ext cx="38100"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2816"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2817"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2818"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2819"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2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84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84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84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84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84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84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2848"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2849"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8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8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2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2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3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3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3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3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4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4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4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4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4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4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5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5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5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5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296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296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29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29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4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4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4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4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4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4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5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5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5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5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5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5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6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6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7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7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307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307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0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0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088"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341630</xdr:colOff>
      <xdr:row>1</xdr:row>
      <xdr:rowOff>351155</xdr:rowOff>
    </xdr:to>
    <xdr:pic>
      <xdr:nvPicPr>
        <xdr:cNvPr id="3089" name="图片 3336"/>
        <xdr:cNvPicPr>
          <a:picLocks noChangeAspect="true"/>
        </xdr:cNvPicPr>
      </xdr:nvPicPr>
      <xdr:blipFill>
        <a:blip r:embed="rId1"/>
        <a:stretch>
          <a:fillRect/>
        </a:stretch>
      </xdr:blipFill>
      <xdr:spPr>
        <a:xfrm>
          <a:off x="0" y="0"/>
          <a:ext cx="341630" cy="73215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090"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091"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341630</xdr:colOff>
      <xdr:row>1</xdr:row>
      <xdr:rowOff>360680</xdr:rowOff>
    </xdr:to>
    <xdr:pic>
      <xdr:nvPicPr>
        <xdr:cNvPr id="3092" name="图片 3336"/>
        <xdr:cNvPicPr>
          <a:picLocks noChangeAspect="true"/>
        </xdr:cNvPicPr>
      </xdr:nvPicPr>
      <xdr:blipFill>
        <a:blip r:embed="rId1"/>
        <a:stretch>
          <a:fillRect/>
        </a:stretch>
      </xdr:blipFill>
      <xdr:spPr>
        <a:xfrm>
          <a:off x="0" y="0"/>
          <a:ext cx="34163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093"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094"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095"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096"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097"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199390</xdr:rowOff>
    </xdr:to>
    <xdr:pic>
      <xdr:nvPicPr>
        <xdr:cNvPr id="3098" name="图片 3335"/>
        <xdr:cNvPicPr>
          <a:picLocks noChangeAspect="true"/>
        </xdr:cNvPicPr>
      </xdr:nvPicPr>
      <xdr:blipFill>
        <a:blip r:embed="rId2"/>
        <a:stretch>
          <a:fillRect/>
        </a:stretch>
      </xdr:blipFill>
      <xdr:spPr>
        <a:xfrm>
          <a:off x="0" y="0"/>
          <a:ext cx="132715" cy="1993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199390</xdr:rowOff>
    </xdr:to>
    <xdr:pic>
      <xdr:nvPicPr>
        <xdr:cNvPr id="3099" name="图片 3335"/>
        <xdr:cNvPicPr>
          <a:picLocks noChangeAspect="true"/>
        </xdr:cNvPicPr>
      </xdr:nvPicPr>
      <xdr:blipFill>
        <a:blip r:embed="rId2"/>
        <a:stretch>
          <a:fillRect/>
        </a:stretch>
      </xdr:blipFill>
      <xdr:spPr>
        <a:xfrm>
          <a:off x="0" y="0"/>
          <a:ext cx="132715" cy="1993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177165</xdr:rowOff>
    </xdr:to>
    <xdr:pic>
      <xdr:nvPicPr>
        <xdr:cNvPr id="3100" name="图片 3335"/>
        <xdr:cNvPicPr>
          <a:picLocks noChangeAspect="true"/>
        </xdr:cNvPicPr>
      </xdr:nvPicPr>
      <xdr:blipFill>
        <a:blip r:embed="rId2"/>
        <a:stretch>
          <a:fillRect/>
        </a:stretch>
      </xdr:blipFill>
      <xdr:spPr>
        <a:xfrm>
          <a:off x="0" y="0"/>
          <a:ext cx="132715" cy="17716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177165</xdr:rowOff>
    </xdr:to>
    <xdr:pic>
      <xdr:nvPicPr>
        <xdr:cNvPr id="3101" name="图片 3335"/>
        <xdr:cNvPicPr>
          <a:picLocks noChangeAspect="true"/>
        </xdr:cNvPicPr>
      </xdr:nvPicPr>
      <xdr:blipFill>
        <a:blip r:embed="rId2"/>
        <a:stretch>
          <a:fillRect/>
        </a:stretch>
      </xdr:blipFill>
      <xdr:spPr>
        <a:xfrm>
          <a:off x="0" y="0"/>
          <a:ext cx="132715" cy="17716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102"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186690</xdr:rowOff>
    </xdr:to>
    <xdr:pic>
      <xdr:nvPicPr>
        <xdr:cNvPr id="3103" name="图片 3335"/>
        <xdr:cNvPicPr>
          <a:picLocks noChangeAspect="true"/>
        </xdr:cNvPicPr>
      </xdr:nvPicPr>
      <xdr:blipFill>
        <a:blip r:embed="rId2"/>
        <a:stretch>
          <a:fillRect/>
        </a:stretch>
      </xdr:blipFill>
      <xdr:spPr>
        <a:xfrm>
          <a:off x="0" y="0"/>
          <a:ext cx="132715" cy="186690"/>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104"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105"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06"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07"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08"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09"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110"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111"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12"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13"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14"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15"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116"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117"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18"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19"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20"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21"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122"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123"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24"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181610</xdr:rowOff>
    </xdr:to>
    <xdr:pic>
      <xdr:nvPicPr>
        <xdr:cNvPr id="3125" name="图片 3335"/>
        <xdr:cNvPicPr>
          <a:picLocks noChangeAspect="true"/>
        </xdr:cNvPicPr>
      </xdr:nvPicPr>
      <xdr:blipFill>
        <a:blip r:embed="rId2"/>
        <a:stretch>
          <a:fillRect/>
        </a:stretch>
      </xdr:blipFill>
      <xdr:spPr>
        <a:xfrm>
          <a:off x="0" y="0"/>
          <a:ext cx="132715" cy="181610"/>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26"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132715</xdr:colOff>
      <xdr:row>0</xdr:row>
      <xdr:rowOff>191135</xdr:rowOff>
    </xdr:to>
    <xdr:pic>
      <xdr:nvPicPr>
        <xdr:cNvPr id="3127" name="图片 3335"/>
        <xdr:cNvPicPr>
          <a:picLocks noChangeAspect="true"/>
        </xdr:cNvPicPr>
      </xdr:nvPicPr>
      <xdr:blipFill>
        <a:blip r:embed="rId2"/>
        <a:stretch>
          <a:fillRect/>
        </a:stretch>
      </xdr:blipFill>
      <xdr:spPr>
        <a:xfrm>
          <a:off x="0" y="0"/>
          <a:ext cx="132715" cy="19113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351155</xdr:rowOff>
    </xdr:to>
    <xdr:pic>
      <xdr:nvPicPr>
        <xdr:cNvPr id="3128" name="图片 3336"/>
        <xdr:cNvPicPr>
          <a:picLocks noChangeAspect="true"/>
        </xdr:cNvPicPr>
      </xdr:nvPicPr>
      <xdr:blipFill>
        <a:blip r:embed="rId1"/>
        <a:stretch>
          <a:fillRect/>
        </a:stretch>
      </xdr:blipFill>
      <xdr:spPr>
        <a:xfrm>
          <a:off x="0" y="0"/>
          <a:ext cx="342900" cy="73215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360680</xdr:rowOff>
    </xdr:to>
    <xdr:pic>
      <xdr:nvPicPr>
        <xdr:cNvPr id="3129" name="图片 3336"/>
        <xdr:cNvPicPr>
          <a:picLocks noChangeAspect="true"/>
        </xdr:cNvPicPr>
      </xdr:nvPicPr>
      <xdr:blipFill>
        <a:blip r:embed="rId1"/>
        <a:stretch>
          <a:fillRect/>
        </a:stretch>
      </xdr:blipFill>
      <xdr:spPr>
        <a:xfrm>
          <a:off x="0" y="0"/>
          <a:ext cx="342900" cy="74168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1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1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20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20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0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0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1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1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1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1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22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22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2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2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2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2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2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2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23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23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3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3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3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3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24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24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2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2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31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31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2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2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2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2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2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2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33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33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3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3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3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3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3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3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34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34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4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4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5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5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35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35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3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3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43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43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3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3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3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3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3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3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44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44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4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4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4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4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5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5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45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45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6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6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6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6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46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46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4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4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54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54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4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4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4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4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4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4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55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55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5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5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6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6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6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6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57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57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7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7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7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7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57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57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5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5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65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65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5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5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5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5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6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6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66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66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7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7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7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7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7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7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68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68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8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8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8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8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68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68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6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6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76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76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6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6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7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7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7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7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78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78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8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8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8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8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8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8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7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7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79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79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9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9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79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79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0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0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87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87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8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8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8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8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8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8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8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8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892"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893"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9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9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9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9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89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89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906"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907"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90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90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91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91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91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91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8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8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8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8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3990"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3991"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99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99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99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99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399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399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39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39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4004"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005"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006"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007"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008"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009"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01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01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190500</xdr:rowOff>
    </xdr:to>
    <xdr:pic>
      <xdr:nvPicPr>
        <xdr:cNvPr id="4018" name="图片 3336"/>
        <xdr:cNvPicPr>
          <a:picLocks noChangeAspect="true"/>
        </xdr:cNvPicPr>
      </xdr:nvPicPr>
      <xdr:blipFill>
        <a:blip r:embed="rId1"/>
        <a:stretch>
          <a:fillRect/>
        </a:stretch>
      </xdr:blipFill>
      <xdr:spPr>
        <a:xfrm>
          <a:off x="0" y="0"/>
          <a:ext cx="19050"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01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020"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021"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022"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023"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192405</xdr:rowOff>
    </xdr:to>
    <xdr:pic>
      <xdr:nvPicPr>
        <xdr:cNvPr id="4024" name="图片 3336"/>
        <xdr:cNvPicPr>
          <a:picLocks noChangeAspect="true"/>
        </xdr:cNvPicPr>
      </xdr:nvPicPr>
      <xdr:blipFill>
        <a:blip r:embed="rId1"/>
        <a:stretch>
          <a:fillRect/>
        </a:stretch>
      </xdr:blipFill>
      <xdr:spPr>
        <a:xfrm>
          <a:off x="0" y="0"/>
          <a:ext cx="19050" cy="19240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192405</xdr:rowOff>
    </xdr:to>
    <xdr:pic>
      <xdr:nvPicPr>
        <xdr:cNvPr id="4025" name="图片 3337"/>
        <xdr:cNvPicPr>
          <a:picLocks noChangeAspect="true"/>
        </xdr:cNvPicPr>
      </xdr:nvPicPr>
      <xdr:blipFill>
        <a:blip r:embed="rId1"/>
        <a:stretch>
          <a:fillRect/>
        </a:stretch>
      </xdr:blipFill>
      <xdr:spPr>
        <a:xfrm>
          <a:off x="0" y="0"/>
          <a:ext cx="19685" cy="192405"/>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354965</xdr:rowOff>
    </xdr:to>
    <xdr:pic>
      <xdr:nvPicPr>
        <xdr:cNvPr id="4026" name="图片 3336"/>
        <xdr:cNvPicPr>
          <a:picLocks noChangeAspect="true"/>
        </xdr:cNvPicPr>
      </xdr:nvPicPr>
      <xdr:blipFill>
        <a:blip r:embed="rId1"/>
        <a:stretch>
          <a:fillRect/>
        </a:stretch>
      </xdr:blipFill>
      <xdr:spPr>
        <a:xfrm>
          <a:off x="0" y="0"/>
          <a:ext cx="342900" cy="73596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4028"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4029"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30"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4032"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191135</xdr:rowOff>
    </xdr:to>
    <xdr:pic>
      <xdr:nvPicPr>
        <xdr:cNvPr id="4033" name="图片 3336"/>
        <xdr:cNvPicPr>
          <a:picLocks noChangeAspect="true"/>
        </xdr:cNvPicPr>
      </xdr:nvPicPr>
      <xdr:blipFill>
        <a:blip r:embed="rId1"/>
        <a:stretch>
          <a:fillRect/>
        </a:stretch>
      </xdr:blipFill>
      <xdr:spPr>
        <a:xfrm>
          <a:off x="0" y="0"/>
          <a:ext cx="1841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34"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191135</xdr:rowOff>
    </xdr:to>
    <xdr:pic>
      <xdr:nvPicPr>
        <xdr:cNvPr id="4035" name="图片 3335"/>
        <xdr:cNvPicPr>
          <a:picLocks noChangeAspect="true"/>
        </xdr:cNvPicPr>
      </xdr:nvPicPr>
      <xdr:blipFill>
        <a:blip r:embed="rId2"/>
        <a:stretch>
          <a:fillRect/>
        </a:stretch>
      </xdr:blipFill>
      <xdr:spPr>
        <a:xfrm>
          <a:off x="0" y="0"/>
          <a:ext cx="135255"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036"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190500</xdr:rowOff>
    </xdr:to>
    <xdr:pic>
      <xdr:nvPicPr>
        <xdr:cNvPr id="4037" name="图片 3335"/>
        <xdr:cNvPicPr>
          <a:picLocks noChangeAspect="true"/>
        </xdr:cNvPicPr>
      </xdr:nvPicPr>
      <xdr:blipFill>
        <a:blip r:embed="rId2"/>
        <a:stretch>
          <a:fillRect/>
        </a:stretch>
      </xdr:blipFill>
      <xdr:spPr>
        <a:xfrm>
          <a:off x="0" y="0"/>
          <a:ext cx="129540" cy="190500"/>
        </a:xfrm>
        <a:prstGeom prst="rect">
          <a:avLst/>
        </a:prstGeom>
        <a:noFill/>
        <a:ln w="9525">
          <a:noFill/>
        </a:ln>
      </xdr:spPr>
    </xdr:pic>
    <xdr:clientData/>
  </xdr:twoCellAnchor>
  <xdr:twoCellAnchor editAs="oneCell">
    <xdr:from>
      <xdr:col>0</xdr:col>
      <xdr:colOff>0</xdr:colOff>
      <xdr:row>0</xdr:row>
      <xdr:rowOff>0</xdr:rowOff>
    </xdr:from>
    <xdr:to>
      <xdr:col>0</xdr:col>
      <xdr:colOff>18415</xdr:colOff>
      <xdr:row>0</xdr:row>
      <xdr:rowOff>190500</xdr:rowOff>
    </xdr:to>
    <xdr:pic>
      <xdr:nvPicPr>
        <xdr:cNvPr id="4038" name="图片 3336"/>
        <xdr:cNvPicPr>
          <a:picLocks noChangeAspect="true"/>
        </xdr:cNvPicPr>
      </xdr:nvPicPr>
      <xdr:blipFill>
        <a:blip r:embed="rId1"/>
        <a:stretch>
          <a:fillRect/>
        </a:stretch>
      </xdr:blipFill>
      <xdr:spPr>
        <a:xfrm>
          <a:off x="0" y="0"/>
          <a:ext cx="18415" cy="19050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190500</xdr:rowOff>
    </xdr:to>
    <xdr:pic>
      <xdr:nvPicPr>
        <xdr:cNvPr id="4039" name="图片 3337"/>
        <xdr:cNvPicPr>
          <a:picLocks noChangeAspect="true"/>
        </xdr:cNvPicPr>
      </xdr:nvPicPr>
      <xdr:blipFill>
        <a:blip r:embed="rId1"/>
        <a:stretch>
          <a:fillRect/>
        </a:stretch>
      </xdr:blipFill>
      <xdr:spPr>
        <a:xfrm>
          <a:off x="0" y="0"/>
          <a:ext cx="19685" cy="19050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190500</xdr:rowOff>
    </xdr:to>
    <xdr:pic>
      <xdr:nvPicPr>
        <xdr:cNvPr id="4040" name="图片 3335"/>
        <xdr:cNvPicPr>
          <a:picLocks noChangeAspect="true"/>
        </xdr:cNvPicPr>
      </xdr:nvPicPr>
      <xdr:blipFill>
        <a:blip r:embed="rId2"/>
        <a:stretch>
          <a:fillRect/>
        </a:stretch>
      </xdr:blipFill>
      <xdr:spPr>
        <a:xfrm>
          <a:off x="0" y="0"/>
          <a:ext cx="135255" cy="19050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5"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6"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7"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8"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49"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50"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51"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52"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53"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54"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191135</xdr:rowOff>
    </xdr:to>
    <xdr:pic>
      <xdr:nvPicPr>
        <xdr:cNvPr id="4055" name="图片 3337"/>
        <xdr:cNvPicPr>
          <a:picLocks noChangeAspect="true"/>
        </xdr:cNvPicPr>
      </xdr:nvPicPr>
      <xdr:blipFill>
        <a:blip r:embed="rId1"/>
        <a:stretch>
          <a:fillRect/>
        </a:stretch>
      </xdr:blipFill>
      <xdr:spPr>
        <a:xfrm>
          <a:off x="0" y="0"/>
          <a:ext cx="38100" cy="191135"/>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191135</xdr:rowOff>
    </xdr:to>
    <xdr:pic>
      <xdr:nvPicPr>
        <xdr:cNvPr id="4056" name="图片 3335"/>
        <xdr:cNvPicPr>
          <a:picLocks noChangeAspect="true"/>
        </xdr:cNvPicPr>
      </xdr:nvPicPr>
      <xdr:blipFill>
        <a:blip r:embed="rId2"/>
        <a:stretch>
          <a:fillRect/>
        </a:stretch>
      </xdr:blipFill>
      <xdr:spPr>
        <a:xfrm>
          <a:off x="0" y="0"/>
          <a:ext cx="131445" cy="191135"/>
        </a:xfrm>
        <a:prstGeom prst="rect">
          <a:avLst/>
        </a:prstGeom>
        <a:noFill/>
        <a:ln w="9525">
          <a:noFill/>
        </a:ln>
      </xdr:spPr>
    </xdr:pic>
    <xdr:clientData/>
  </xdr:twoCellAnchor>
  <xdr:twoCellAnchor editAs="oneCell">
    <xdr:from>
      <xdr:col>0</xdr:col>
      <xdr:colOff>0</xdr:colOff>
      <xdr:row>0</xdr:row>
      <xdr:rowOff>0</xdr:rowOff>
    </xdr:from>
    <xdr:to>
      <xdr:col>0</xdr:col>
      <xdr:colOff>38100</xdr:colOff>
      <xdr:row>0</xdr:row>
      <xdr:rowOff>193040</xdr:rowOff>
    </xdr:to>
    <xdr:pic>
      <xdr:nvPicPr>
        <xdr:cNvPr id="4057" name="图片 3337"/>
        <xdr:cNvPicPr>
          <a:picLocks noChangeAspect="true"/>
        </xdr:cNvPicPr>
      </xdr:nvPicPr>
      <xdr:blipFill>
        <a:blip r:embed="rId1"/>
        <a:stretch>
          <a:fillRect/>
        </a:stretch>
      </xdr:blipFill>
      <xdr:spPr>
        <a:xfrm>
          <a:off x="0" y="0"/>
          <a:ext cx="38100" cy="193040"/>
        </a:xfrm>
        <a:prstGeom prst="rect">
          <a:avLst/>
        </a:prstGeom>
        <a:noFill/>
        <a:ln w="9525">
          <a:noFill/>
        </a:ln>
      </xdr:spPr>
    </xdr:pic>
    <xdr:clientData/>
  </xdr:twoCellAnchor>
  <xdr:twoCellAnchor editAs="oneCell">
    <xdr:from>
      <xdr:col>0</xdr:col>
      <xdr:colOff>0</xdr:colOff>
      <xdr:row>0</xdr:row>
      <xdr:rowOff>0</xdr:rowOff>
    </xdr:from>
    <xdr:to>
      <xdr:col>0</xdr:col>
      <xdr:colOff>129540</xdr:colOff>
      <xdr:row>0</xdr:row>
      <xdr:rowOff>193040</xdr:rowOff>
    </xdr:to>
    <xdr:pic>
      <xdr:nvPicPr>
        <xdr:cNvPr id="4058" name="图片 3335"/>
        <xdr:cNvPicPr>
          <a:picLocks noChangeAspect="true"/>
        </xdr:cNvPicPr>
      </xdr:nvPicPr>
      <xdr:blipFill>
        <a:blip r:embed="rId2"/>
        <a:stretch>
          <a:fillRect/>
        </a:stretch>
      </xdr:blipFill>
      <xdr:spPr>
        <a:xfrm>
          <a:off x="0" y="0"/>
          <a:ext cx="129540" cy="19304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193040</xdr:rowOff>
    </xdr:to>
    <xdr:pic>
      <xdr:nvPicPr>
        <xdr:cNvPr id="4059" name="图片 3335"/>
        <xdr:cNvPicPr>
          <a:picLocks noChangeAspect="true"/>
        </xdr:cNvPicPr>
      </xdr:nvPicPr>
      <xdr:blipFill>
        <a:blip r:embed="rId2"/>
        <a:stretch>
          <a:fillRect/>
        </a:stretch>
      </xdr:blipFill>
      <xdr:spPr>
        <a:xfrm>
          <a:off x="0" y="0"/>
          <a:ext cx="133985" cy="193040"/>
        </a:xfrm>
        <a:prstGeom prst="rect">
          <a:avLst/>
        </a:prstGeom>
        <a:noFill/>
        <a:ln w="9525">
          <a:noFill/>
        </a:ln>
      </xdr:spPr>
    </xdr:pic>
    <xdr:clientData/>
  </xdr:twoCellAnchor>
  <xdr:twoCellAnchor editAs="oneCell">
    <xdr:from>
      <xdr:col>0</xdr:col>
      <xdr:colOff>0</xdr:colOff>
      <xdr:row>0</xdr:row>
      <xdr:rowOff>0</xdr:rowOff>
    </xdr:from>
    <xdr:to>
      <xdr:col>0</xdr:col>
      <xdr:colOff>135255</xdr:colOff>
      <xdr:row>0</xdr:row>
      <xdr:rowOff>193040</xdr:rowOff>
    </xdr:to>
    <xdr:pic>
      <xdr:nvPicPr>
        <xdr:cNvPr id="4060" name="图片 3335"/>
        <xdr:cNvPicPr>
          <a:picLocks noChangeAspect="true"/>
        </xdr:cNvPicPr>
      </xdr:nvPicPr>
      <xdr:blipFill>
        <a:blip r:embed="rId2"/>
        <a:stretch>
          <a:fillRect/>
        </a:stretch>
      </xdr:blipFill>
      <xdr:spPr>
        <a:xfrm>
          <a:off x="0" y="0"/>
          <a:ext cx="135255" cy="19304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4061"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7"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69"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1"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3"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5" name="图片 3337"/>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08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08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08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08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08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08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199390</xdr:rowOff>
    </xdr:to>
    <xdr:pic>
      <xdr:nvPicPr>
        <xdr:cNvPr id="4090" name="图片 3336"/>
        <xdr:cNvPicPr>
          <a:picLocks noChangeAspect="true"/>
        </xdr:cNvPicPr>
      </xdr:nvPicPr>
      <xdr:blipFill>
        <a:blip r:embed="rId1"/>
        <a:stretch>
          <a:fillRect/>
        </a:stretch>
      </xdr:blipFill>
      <xdr:spPr>
        <a:xfrm>
          <a:off x="0" y="0"/>
          <a:ext cx="19050" cy="199390"/>
        </a:xfrm>
        <a:prstGeom prst="rect">
          <a:avLst/>
        </a:prstGeom>
        <a:noFill/>
        <a:ln w="9525">
          <a:noFill/>
        </a:ln>
      </xdr:spPr>
    </xdr:pic>
    <xdr:clientData/>
  </xdr:twoCellAnchor>
  <xdr:twoCellAnchor editAs="oneCell">
    <xdr:from>
      <xdr:col>0</xdr:col>
      <xdr:colOff>0</xdr:colOff>
      <xdr:row>0</xdr:row>
      <xdr:rowOff>0</xdr:rowOff>
    </xdr:from>
    <xdr:to>
      <xdr:col>0</xdr:col>
      <xdr:colOff>20320</xdr:colOff>
      <xdr:row>0</xdr:row>
      <xdr:rowOff>199390</xdr:rowOff>
    </xdr:to>
    <xdr:pic>
      <xdr:nvPicPr>
        <xdr:cNvPr id="4091" name="图片 3337"/>
        <xdr:cNvPicPr>
          <a:picLocks noChangeAspect="true"/>
        </xdr:cNvPicPr>
      </xdr:nvPicPr>
      <xdr:blipFill>
        <a:blip r:embed="rId1"/>
        <a:stretch>
          <a:fillRect/>
        </a:stretch>
      </xdr:blipFill>
      <xdr:spPr>
        <a:xfrm>
          <a:off x="0" y="0"/>
          <a:ext cx="20320" cy="19939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09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09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0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0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7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7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7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7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7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7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8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8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8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8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8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8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8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8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19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19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19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19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0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0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0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0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1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1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1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1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1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1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3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3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3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3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3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3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3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3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3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3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4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4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4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4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4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4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4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4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4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4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5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5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5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5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5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5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5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5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5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5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6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6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6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6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6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6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6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6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6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6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7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7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7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7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7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7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7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7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7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7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8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8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8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8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8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8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8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8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8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8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9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9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9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9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29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29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96"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97"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298"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299"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30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30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0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0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0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0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0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0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0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0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310"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311"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312"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313"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193040</xdr:rowOff>
    </xdr:to>
    <xdr:pic>
      <xdr:nvPicPr>
        <xdr:cNvPr id="4314" name="图片 3336"/>
        <xdr:cNvPicPr>
          <a:picLocks noChangeAspect="true"/>
        </xdr:cNvPicPr>
      </xdr:nvPicPr>
      <xdr:blipFill>
        <a:blip r:embed="rId1"/>
        <a:stretch>
          <a:fillRect/>
        </a:stretch>
      </xdr:blipFill>
      <xdr:spPr>
        <a:xfrm>
          <a:off x="0" y="0"/>
          <a:ext cx="19050" cy="19304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193040</xdr:rowOff>
    </xdr:to>
    <xdr:pic>
      <xdr:nvPicPr>
        <xdr:cNvPr id="4315" name="图片 3337"/>
        <xdr:cNvPicPr>
          <a:picLocks noChangeAspect="true"/>
        </xdr:cNvPicPr>
      </xdr:nvPicPr>
      <xdr:blipFill>
        <a:blip r:embed="rId1"/>
        <a:stretch>
          <a:fillRect/>
        </a:stretch>
      </xdr:blipFill>
      <xdr:spPr>
        <a:xfrm>
          <a:off x="0" y="0"/>
          <a:ext cx="19685" cy="19304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1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1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1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1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20"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21"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22"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23"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24"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25"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26"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27"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191135</xdr:rowOff>
    </xdr:to>
    <xdr:pic>
      <xdr:nvPicPr>
        <xdr:cNvPr id="4328" name="图片 3336"/>
        <xdr:cNvPicPr>
          <a:picLocks noChangeAspect="true"/>
        </xdr:cNvPicPr>
      </xdr:nvPicPr>
      <xdr:blipFill>
        <a:blip r:embed="rId1"/>
        <a:stretch>
          <a:fillRect/>
        </a:stretch>
      </xdr:blipFill>
      <xdr:spPr>
        <a:xfrm>
          <a:off x="0" y="0"/>
          <a:ext cx="19050" cy="191135"/>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191135</xdr:rowOff>
    </xdr:to>
    <xdr:pic>
      <xdr:nvPicPr>
        <xdr:cNvPr id="4329" name="图片 3337"/>
        <xdr:cNvPicPr>
          <a:picLocks noChangeAspect="true"/>
        </xdr:cNvPicPr>
      </xdr:nvPicPr>
      <xdr:blipFill>
        <a:blip r:embed="rId1"/>
        <a:stretch>
          <a:fillRect/>
        </a:stretch>
      </xdr:blipFill>
      <xdr:spPr>
        <a:xfrm>
          <a:off x="0" y="0"/>
          <a:ext cx="19685" cy="191135"/>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4330"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4331"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4332" name="图片 3337"/>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191770</xdr:rowOff>
    </xdr:to>
    <xdr:pic>
      <xdr:nvPicPr>
        <xdr:cNvPr id="4333" name="图片 3335"/>
        <xdr:cNvPicPr>
          <a:picLocks noChangeAspect="true"/>
        </xdr:cNvPicPr>
      </xdr:nvPicPr>
      <xdr:blipFill>
        <a:blip r:embed="rId2"/>
        <a:stretch>
          <a:fillRect/>
        </a:stretch>
      </xdr:blipFill>
      <xdr:spPr>
        <a:xfrm>
          <a:off x="0" y="0"/>
          <a:ext cx="131445" cy="19177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4334" name="图片 3336"/>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191770</xdr:rowOff>
    </xdr:to>
    <xdr:pic>
      <xdr:nvPicPr>
        <xdr:cNvPr id="4335" name="图片 3337"/>
        <xdr:cNvPicPr>
          <a:picLocks noChangeAspect="true"/>
        </xdr:cNvPicPr>
      </xdr:nvPicPr>
      <xdr:blipFill>
        <a:blip r:embed="rId1"/>
        <a:stretch>
          <a:fillRect/>
        </a:stretch>
      </xdr:blipFill>
      <xdr:spPr>
        <a:xfrm>
          <a:off x="0" y="0"/>
          <a:ext cx="19685" cy="19177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191770</xdr:rowOff>
    </xdr:to>
    <xdr:pic>
      <xdr:nvPicPr>
        <xdr:cNvPr id="4336" name="图片 3335"/>
        <xdr:cNvPicPr>
          <a:picLocks noChangeAspect="true"/>
        </xdr:cNvPicPr>
      </xdr:nvPicPr>
      <xdr:blipFill>
        <a:blip r:embed="rId2"/>
        <a:stretch>
          <a:fillRect/>
        </a:stretch>
      </xdr:blipFill>
      <xdr:spPr>
        <a:xfrm>
          <a:off x="0" y="0"/>
          <a:ext cx="133985" cy="191770"/>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352425</xdr:rowOff>
    </xdr:to>
    <xdr:pic>
      <xdr:nvPicPr>
        <xdr:cNvPr id="4337" name="图片 3336"/>
        <xdr:cNvPicPr>
          <a:picLocks noChangeAspect="true"/>
        </xdr:cNvPicPr>
      </xdr:nvPicPr>
      <xdr:blipFill>
        <a:blip r:embed="rId1"/>
        <a:stretch>
          <a:fillRect/>
        </a:stretch>
      </xdr:blipFill>
      <xdr:spPr>
        <a:xfrm>
          <a:off x="0" y="0"/>
          <a:ext cx="342900" cy="733425"/>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4338"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342265</xdr:colOff>
      <xdr:row>1</xdr:row>
      <xdr:rowOff>365760</xdr:rowOff>
    </xdr:to>
    <xdr:pic>
      <xdr:nvPicPr>
        <xdr:cNvPr id="4339" name="图片 3336"/>
        <xdr:cNvPicPr>
          <a:picLocks noChangeAspect="true"/>
        </xdr:cNvPicPr>
      </xdr:nvPicPr>
      <xdr:blipFill>
        <a:blip r:embed="rId1"/>
        <a:stretch>
          <a:fillRect/>
        </a:stretch>
      </xdr:blipFill>
      <xdr:spPr>
        <a:xfrm>
          <a:off x="0" y="0"/>
          <a:ext cx="342265" cy="74676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4340" name="图片 3337"/>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131445</xdr:colOff>
      <xdr:row>0</xdr:row>
      <xdr:rowOff>191770</xdr:rowOff>
    </xdr:to>
    <xdr:pic>
      <xdr:nvPicPr>
        <xdr:cNvPr id="4341" name="图片 3335"/>
        <xdr:cNvPicPr>
          <a:picLocks noChangeAspect="true"/>
        </xdr:cNvPicPr>
      </xdr:nvPicPr>
      <xdr:blipFill>
        <a:blip r:embed="rId2"/>
        <a:stretch>
          <a:fillRect/>
        </a:stretch>
      </xdr:blipFill>
      <xdr:spPr>
        <a:xfrm>
          <a:off x="0" y="0"/>
          <a:ext cx="131445" cy="19177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191770</xdr:rowOff>
    </xdr:to>
    <xdr:pic>
      <xdr:nvPicPr>
        <xdr:cNvPr id="4342" name="图片 3336"/>
        <xdr:cNvPicPr>
          <a:picLocks noChangeAspect="true"/>
        </xdr:cNvPicPr>
      </xdr:nvPicPr>
      <xdr:blipFill>
        <a:blip r:embed="rId1"/>
        <a:stretch>
          <a:fillRect/>
        </a:stretch>
      </xdr:blipFill>
      <xdr:spPr>
        <a:xfrm>
          <a:off x="0" y="0"/>
          <a:ext cx="19050" cy="191770"/>
        </a:xfrm>
        <a:prstGeom prst="rect">
          <a:avLst/>
        </a:prstGeom>
        <a:noFill/>
        <a:ln w="9525">
          <a:noFill/>
        </a:ln>
      </xdr:spPr>
    </xdr:pic>
    <xdr:clientData/>
  </xdr:twoCellAnchor>
  <xdr:twoCellAnchor editAs="oneCell">
    <xdr:from>
      <xdr:col>0</xdr:col>
      <xdr:colOff>0</xdr:colOff>
      <xdr:row>0</xdr:row>
      <xdr:rowOff>0</xdr:rowOff>
    </xdr:from>
    <xdr:to>
      <xdr:col>0</xdr:col>
      <xdr:colOff>19685</xdr:colOff>
      <xdr:row>0</xdr:row>
      <xdr:rowOff>191770</xdr:rowOff>
    </xdr:to>
    <xdr:pic>
      <xdr:nvPicPr>
        <xdr:cNvPr id="4343" name="图片 3337"/>
        <xdr:cNvPicPr>
          <a:picLocks noChangeAspect="true"/>
        </xdr:cNvPicPr>
      </xdr:nvPicPr>
      <xdr:blipFill>
        <a:blip r:embed="rId1"/>
        <a:stretch>
          <a:fillRect/>
        </a:stretch>
      </xdr:blipFill>
      <xdr:spPr>
        <a:xfrm>
          <a:off x="0" y="0"/>
          <a:ext cx="19685" cy="191770"/>
        </a:xfrm>
        <a:prstGeom prst="rect">
          <a:avLst/>
        </a:prstGeom>
        <a:noFill/>
        <a:ln w="9525">
          <a:noFill/>
        </a:ln>
      </xdr:spPr>
    </xdr:pic>
    <xdr:clientData/>
  </xdr:twoCellAnchor>
  <xdr:twoCellAnchor editAs="oneCell">
    <xdr:from>
      <xdr:col>0</xdr:col>
      <xdr:colOff>0</xdr:colOff>
      <xdr:row>0</xdr:row>
      <xdr:rowOff>0</xdr:rowOff>
    </xdr:from>
    <xdr:to>
      <xdr:col>0</xdr:col>
      <xdr:colOff>133985</xdr:colOff>
      <xdr:row>0</xdr:row>
      <xdr:rowOff>191770</xdr:rowOff>
    </xdr:to>
    <xdr:pic>
      <xdr:nvPicPr>
        <xdr:cNvPr id="4344" name="图片 3335"/>
        <xdr:cNvPicPr>
          <a:picLocks noChangeAspect="true"/>
        </xdr:cNvPicPr>
      </xdr:nvPicPr>
      <xdr:blipFill>
        <a:blip r:embed="rId2"/>
        <a:stretch>
          <a:fillRect/>
        </a:stretch>
      </xdr:blipFill>
      <xdr:spPr>
        <a:xfrm>
          <a:off x="0" y="0"/>
          <a:ext cx="133985" cy="191770"/>
        </a:xfrm>
        <a:prstGeom prst="rect">
          <a:avLst/>
        </a:prstGeom>
        <a:noFill/>
        <a:ln w="9525">
          <a:noFill/>
        </a:ln>
      </xdr:spPr>
    </xdr:pic>
    <xdr:clientData/>
  </xdr:twoCellAnchor>
  <xdr:twoCellAnchor editAs="oneCell">
    <xdr:from>
      <xdr:col>0</xdr:col>
      <xdr:colOff>0</xdr:colOff>
      <xdr:row>0</xdr:row>
      <xdr:rowOff>0</xdr:rowOff>
    </xdr:from>
    <xdr:to>
      <xdr:col>0</xdr:col>
      <xdr:colOff>342900</xdr:colOff>
      <xdr:row>1</xdr:row>
      <xdr:rowOff>352425</xdr:rowOff>
    </xdr:to>
    <xdr:pic>
      <xdr:nvPicPr>
        <xdr:cNvPr id="4345" name="图片 3336"/>
        <xdr:cNvPicPr>
          <a:picLocks noChangeAspect="true"/>
        </xdr:cNvPicPr>
      </xdr:nvPicPr>
      <xdr:blipFill>
        <a:blip r:embed="rId1"/>
        <a:stretch>
          <a:fillRect/>
        </a:stretch>
      </xdr:blipFill>
      <xdr:spPr>
        <a:xfrm>
          <a:off x="0" y="0"/>
          <a:ext cx="342900" cy="733425"/>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4346"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4347"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13</xdr:col>
      <xdr:colOff>19050</xdr:colOff>
      <xdr:row>4</xdr:row>
      <xdr:rowOff>0</xdr:rowOff>
    </xdr:from>
    <xdr:to>
      <xdr:col>13</xdr:col>
      <xdr:colOff>38100</xdr:colOff>
      <xdr:row>4</xdr:row>
      <xdr:rowOff>191770</xdr:rowOff>
    </xdr:to>
    <xdr:pic>
      <xdr:nvPicPr>
        <xdr:cNvPr id="4348" name="图片 3337"/>
        <xdr:cNvPicPr>
          <a:picLocks noChangeAspect="true"/>
        </xdr:cNvPicPr>
      </xdr:nvPicPr>
      <xdr:blipFill>
        <a:blip r:embed="rId1"/>
        <a:stretch>
          <a:fillRect/>
        </a:stretch>
      </xdr:blipFill>
      <xdr:spPr>
        <a:xfrm>
          <a:off x="25326975" y="1701800"/>
          <a:ext cx="19050" cy="191770"/>
        </a:xfrm>
        <a:prstGeom prst="rect">
          <a:avLst/>
        </a:prstGeom>
        <a:noFill/>
        <a:ln w="9525">
          <a:noFill/>
        </a:ln>
      </xdr:spPr>
    </xdr:pic>
    <xdr:clientData/>
  </xdr:twoCellAnchor>
  <xdr:twoCellAnchor editAs="oneCell">
    <xdr:from>
      <xdr:col>14</xdr:col>
      <xdr:colOff>134620</xdr:colOff>
      <xdr:row>4</xdr:row>
      <xdr:rowOff>0</xdr:rowOff>
    </xdr:from>
    <xdr:to>
      <xdr:col>14</xdr:col>
      <xdr:colOff>266065</xdr:colOff>
      <xdr:row>4</xdr:row>
      <xdr:rowOff>191770</xdr:rowOff>
    </xdr:to>
    <xdr:pic>
      <xdr:nvPicPr>
        <xdr:cNvPr id="4349" name="图片 3335"/>
        <xdr:cNvPicPr>
          <a:picLocks noChangeAspect="true"/>
        </xdr:cNvPicPr>
      </xdr:nvPicPr>
      <xdr:blipFill>
        <a:blip r:embed="rId2"/>
        <a:stretch>
          <a:fillRect/>
        </a:stretch>
      </xdr:blipFill>
      <xdr:spPr>
        <a:xfrm>
          <a:off x="26558240" y="1701800"/>
          <a:ext cx="131445" cy="191770"/>
        </a:xfrm>
        <a:prstGeom prst="rect">
          <a:avLst/>
        </a:prstGeom>
        <a:noFill/>
        <a:ln w="9525">
          <a:noFill/>
        </a:ln>
      </xdr:spPr>
    </xdr:pic>
    <xdr:clientData/>
  </xdr:twoCellAnchor>
  <xdr:twoCellAnchor editAs="oneCell">
    <xdr:from>
      <xdr:col>16</xdr:col>
      <xdr:colOff>0</xdr:colOff>
      <xdr:row>4</xdr:row>
      <xdr:rowOff>0</xdr:rowOff>
    </xdr:from>
    <xdr:to>
      <xdr:col>16</xdr:col>
      <xdr:colOff>19050</xdr:colOff>
      <xdr:row>4</xdr:row>
      <xdr:rowOff>191770</xdr:rowOff>
    </xdr:to>
    <xdr:pic>
      <xdr:nvPicPr>
        <xdr:cNvPr id="4350" name="图片 3336"/>
        <xdr:cNvPicPr>
          <a:picLocks noChangeAspect="true"/>
        </xdr:cNvPicPr>
      </xdr:nvPicPr>
      <xdr:blipFill>
        <a:blip r:embed="rId1"/>
        <a:stretch>
          <a:fillRect/>
        </a:stretch>
      </xdr:blipFill>
      <xdr:spPr>
        <a:xfrm>
          <a:off x="28655010" y="1701800"/>
          <a:ext cx="19050" cy="191770"/>
        </a:xfrm>
        <a:prstGeom prst="rect">
          <a:avLst/>
        </a:prstGeom>
        <a:noFill/>
        <a:ln w="9525">
          <a:noFill/>
        </a:ln>
      </xdr:spPr>
    </xdr:pic>
    <xdr:clientData/>
  </xdr:twoCellAnchor>
  <xdr:twoCellAnchor editAs="oneCell">
    <xdr:from>
      <xdr:col>16</xdr:col>
      <xdr:colOff>19050</xdr:colOff>
      <xdr:row>4</xdr:row>
      <xdr:rowOff>0</xdr:rowOff>
    </xdr:from>
    <xdr:to>
      <xdr:col>16</xdr:col>
      <xdr:colOff>38735</xdr:colOff>
      <xdr:row>4</xdr:row>
      <xdr:rowOff>191770</xdr:rowOff>
    </xdr:to>
    <xdr:pic>
      <xdr:nvPicPr>
        <xdr:cNvPr id="4351" name="图片 3337"/>
        <xdr:cNvPicPr>
          <a:picLocks noChangeAspect="true"/>
        </xdr:cNvPicPr>
      </xdr:nvPicPr>
      <xdr:blipFill>
        <a:blip r:embed="rId1"/>
        <a:stretch>
          <a:fillRect/>
        </a:stretch>
      </xdr:blipFill>
      <xdr:spPr>
        <a:xfrm>
          <a:off x="28674060" y="1701800"/>
          <a:ext cx="19685" cy="191770"/>
        </a:xfrm>
        <a:prstGeom prst="rect">
          <a:avLst/>
        </a:prstGeom>
        <a:noFill/>
        <a:ln w="9525">
          <a:noFill/>
        </a:ln>
      </xdr:spPr>
    </xdr:pic>
    <xdr:clientData/>
  </xdr:twoCellAnchor>
  <xdr:twoCellAnchor editAs="oneCell">
    <xdr:from>
      <xdr:col>22</xdr:col>
      <xdr:colOff>475615</xdr:colOff>
      <xdr:row>4</xdr:row>
      <xdr:rowOff>0</xdr:rowOff>
    </xdr:from>
    <xdr:to>
      <xdr:col>22</xdr:col>
      <xdr:colOff>609600</xdr:colOff>
      <xdr:row>4</xdr:row>
      <xdr:rowOff>191770</xdr:rowOff>
    </xdr:to>
    <xdr:pic>
      <xdr:nvPicPr>
        <xdr:cNvPr id="4352" name="图片 3335"/>
        <xdr:cNvPicPr>
          <a:picLocks noChangeAspect="true"/>
        </xdr:cNvPicPr>
      </xdr:nvPicPr>
      <xdr:blipFill>
        <a:blip r:embed="rId2"/>
        <a:stretch>
          <a:fillRect/>
        </a:stretch>
      </xdr:blipFill>
      <xdr:spPr>
        <a:xfrm>
          <a:off x="35975290" y="1701800"/>
          <a:ext cx="133985" cy="191770"/>
        </a:xfrm>
        <a:prstGeom prst="rect">
          <a:avLst/>
        </a:prstGeom>
        <a:noFill/>
        <a:ln w="9525">
          <a:noFill/>
        </a:ln>
      </xdr:spPr>
    </xdr:pic>
    <xdr:clientData/>
  </xdr:twoCellAnchor>
  <xdr:twoCellAnchor editAs="oneCell">
    <xdr:from>
      <xdr:col>23</xdr:col>
      <xdr:colOff>353060</xdr:colOff>
      <xdr:row>4</xdr:row>
      <xdr:rowOff>0</xdr:rowOff>
    </xdr:from>
    <xdr:to>
      <xdr:col>23</xdr:col>
      <xdr:colOff>695960</xdr:colOff>
      <xdr:row>5</xdr:row>
      <xdr:rowOff>352425</xdr:rowOff>
    </xdr:to>
    <xdr:pic>
      <xdr:nvPicPr>
        <xdr:cNvPr id="4353" name="图片 3336"/>
        <xdr:cNvPicPr>
          <a:picLocks noChangeAspect="true"/>
        </xdr:cNvPicPr>
      </xdr:nvPicPr>
      <xdr:blipFill>
        <a:blip r:embed="rId1"/>
        <a:stretch>
          <a:fillRect/>
        </a:stretch>
      </xdr:blipFill>
      <xdr:spPr>
        <a:xfrm>
          <a:off x="36581080" y="1701800"/>
          <a:ext cx="342900" cy="73342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4354"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4355"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4356"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4357"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4358"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4359"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4360"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4361"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4362"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4363"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4364"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4365"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4366"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4367"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4368"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6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7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8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8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8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38100</xdr:colOff>
      <xdr:row>4</xdr:row>
      <xdr:rowOff>191135</xdr:rowOff>
    </xdr:to>
    <xdr:pic>
      <xdr:nvPicPr>
        <xdr:cNvPr id="4383" name="图片 3337"/>
        <xdr:cNvPicPr>
          <a:picLocks noChangeAspect="true"/>
        </xdr:cNvPicPr>
      </xdr:nvPicPr>
      <xdr:blipFill>
        <a:blip r:embed="rId1"/>
        <a:stretch>
          <a:fillRect/>
        </a:stretch>
      </xdr:blipFill>
      <xdr:spPr>
        <a:xfrm>
          <a:off x="29789120" y="1701800"/>
          <a:ext cx="19685"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4384"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38100</xdr:colOff>
      <xdr:row>4</xdr:row>
      <xdr:rowOff>193040</xdr:rowOff>
    </xdr:to>
    <xdr:pic>
      <xdr:nvPicPr>
        <xdr:cNvPr id="4385" name="图片 3337"/>
        <xdr:cNvPicPr>
          <a:picLocks noChangeAspect="true"/>
        </xdr:cNvPicPr>
      </xdr:nvPicPr>
      <xdr:blipFill>
        <a:blip r:embed="rId1"/>
        <a:stretch>
          <a:fillRect/>
        </a:stretch>
      </xdr:blipFill>
      <xdr:spPr>
        <a:xfrm>
          <a:off x="29789120" y="1701800"/>
          <a:ext cx="19685"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4386"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4387"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4388"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4389"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39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41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41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41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41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41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41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4418"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4419"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4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4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49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49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0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0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0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0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1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1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1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1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1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1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2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2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2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2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53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53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5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5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1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1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1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1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1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1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2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2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2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2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2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2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3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3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4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4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464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464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46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46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58"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12</xdr:col>
      <xdr:colOff>0</xdr:colOff>
      <xdr:row>4</xdr:row>
      <xdr:rowOff>0</xdr:rowOff>
    </xdr:from>
    <xdr:to>
      <xdr:col>12</xdr:col>
      <xdr:colOff>341630</xdr:colOff>
      <xdr:row>5</xdr:row>
      <xdr:rowOff>351155</xdr:rowOff>
    </xdr:to>
    <xdr:pic>
      <xdr:nvPicPr>
        <xdr:cNvPr id="4659" name="图片 3336"/>
        <xdr:cNvPicPr>
          <a:picLocks noChangeAspect="true"/>
        </xdr:cNvPicPr>
      </xdr:nvPicPr>
      <xdr:blipFill>
        <a:blip r:embed="rId1"/>
        <a:stretch>
          <a:fillRect/>
        </a:stretch>
      </xdr:blipFill>
      <xdr:spPr>
        <a:xfrm>
          <a:off x="23825200" y="1701800"/>
          <a:ext cx="341630" cy="73215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60"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61"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12</xdr:col>
      <xdr:colOff>0</xdr:colOff>
      <xdr:row>4</xdr:row>
      <xdr:rowOff>0</xdr:rowOff>
    </xdr:from>
    <xdr:to>
      <xdr:col>12</xdr:col>
      <xdr:colOff>341630</xdr:colOff>
      <xdr:row>5</xdr:row>
      <xdr:rowOff>360680</xdr:rowOff>
    </xdr:to>
    <xdr:pic>
      <xdr:nvPicPr>
        <xdr:cNvPr id="4662" name="图片 3336"/>
        <xdr:cNvPicPr>
          <a:picLocks noChangeAspect="true"/>
        </xdr:cNvPicPr>
      </xdr:nvPicPr>
      <xdr:blipFill>
        <a:blip r:embed="rId1"/>
        <a:stretch>
          <a:fillRect/>
        </a:stretch>
      </xdr:blipFill>
      <xdr:spPr>
        <a:xfrm>
          <a:off x="23825200" y="1701800"/>
          <a:ext cx="34163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63"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4664"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4665"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4666"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4667"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199390</xdr:rowOff>
    </xdr:to>
    <xdr:pic>
      <xdr:nvPicPr>
        <xdr:cNvPr id="4668" name="图片 3335"/>
        <xdr:cNvPicPr>
          <a:picLocks noChangeAspect="true"/>
        </xdr:cNvPicPr>
      </xdr:nvPicPr>
      <xdr:blipFill>
        <a:blip r:embed="rId2"/>
        <a:stretch>
          <a:fillRect/>
        </a:stretch>
      </xdr:blipFill>
      <xdr:spPr>
        <a:xfrm>
          <a:off x="39041070" y="1701800"/>
          <a:ext cx="132715" cy="1993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199390</xdr:rowOff>
    </xdr:to>
    <xdr:pic>
      <xdr:nvPicPr>
        <xdr:cNvPr id="4669" name="图片 3335"/>
        <xdr:cNvPicPr>
          <a:picLocks noChangeAspect="true"/>
        </xdr:cNvPicPr>
      </xdr:nvPicPr>
      <xdr:blipFill>
        <a:blip r:embed="rId2"/>
        <a:stretch>
          <a:fillRect/>
        </a:stretch>
      </xdr:blipFill>
      <xdr:spPr>
        <a:xfrm>
          <a:off x="39041070" y="1701800"/>
          <a:ext cx="132715" cy="1993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177165</xdr:rowOff>
    </xdr:to>
    <xdr:pic>
      <xdr:nvPicPr>
        <xdr:cNvPr id="4670" name="图片 3335"/>
        <xdr:cNvPicPr>
          <a:picLocks noChangeAspect="true"/>
        </xdr:cNvPicPr>
      </xdr:nvPicPr>
      <xdr:blipFill>
        <a:blip r:embed="rId2"/>
        <a:stretch>
          <a:fillRect/>
        </a:stretch>
      </xdr:blipFill>
      <xdr:spPr>
        <a:xfrm>
          <a:off x="39041070" y="1701800"/>
          <a:ext cx="132715" cy="17716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177165</xdr:rowOff>
    </xdr:to>
    <xdr:pic>
      <xdr:nvPicPr>
        <xdr:cNvPr id="4671" name="图片 3335"/>
        <xdr:cNvPicPr>
          <a:picLocks noChangeAspect="true"/>
        </xdr:cNvPicPr>
      </xdr:nvPicPr>
      <xdr:blipFill>
        <a:blip r:embed="rId2"/>
        <a:stretch>
          <a:fillRect/>
        </a:stretch>
      </xdr:blipFill>
      <xdr:spPr>
        <a:xfrm>
          <a:off x="39041070" y="1701800"/>
          <a:ext cx="132715" cy="17716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4672"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4673"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4674"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4675"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76"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77"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78"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79"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4680"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4681"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82"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83"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84"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85"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4686"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4687"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88"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89"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90"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91"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4692"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4693"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94"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4695"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96"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4697"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4698"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4699"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477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477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77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77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78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78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78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78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479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479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79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79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79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79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79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79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7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7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480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480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80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80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80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80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81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81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488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488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89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89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89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89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89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89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8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8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490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490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90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90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90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90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90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90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491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491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91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91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92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92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492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492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49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49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00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00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0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0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0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0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0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0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01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01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1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1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1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1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2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2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02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02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3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3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3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3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03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03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0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0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11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11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1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1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1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1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1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1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12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12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2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2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3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3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3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3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14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14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4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4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4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4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14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14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1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1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22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22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2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2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2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2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3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3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23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23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4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4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4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4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4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4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25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25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5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5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5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5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25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25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2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2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33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33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3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3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4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4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4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4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35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35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5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5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5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5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5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5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36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36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6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6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6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6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37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37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3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3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44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44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5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5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5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5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5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5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46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46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6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6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6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6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6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6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47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47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7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7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8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8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48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48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4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4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56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56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6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6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6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6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6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6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57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57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7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7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7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7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8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8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55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55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558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558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9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9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9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9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559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559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5596"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5597"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5598"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5599"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5600"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5601"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5602"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5603"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5604"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5605"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5606"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5607"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5608"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5609"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5610"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1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2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2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2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2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2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38100</xdr:colOff>
      <xdr:row>4</xdr:row>
      <xdr:rowOff>191135</xdr:rowOff>
    </xdr:to>
    <xdr:pic>
      <xdr:nvPicPr>
        <xdr:cNvPr id="5625" name="图片 3337"/>
        <xdr:cNvPicPr>
          <a:picLocks noChangeAspect="true"/>
        </xdr:cNvPicPr>
      </xdr:nvPicPr>
      <xdr:blipFill>
        <a:blip r:embed="rId1"/>
        <a:stretch>
          <a:fillRect/>
        </a:stretch>
      </xdr:blipFill>
      <xdr:spPr>
        <a:xfrm>
          <a:off x="29789120" y="1701800"/>
          <a:ext cx="19685"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5626"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38100</xdr:colOff>
      <xdr:row>4</xdr:row>
      <xdr:rowOff>193040</xdr:rowOff>
    </xdr:to>
    <xdr:pic>
      <xdr:nvPicPr>
        <xdr:cNvPr id="5627" name="图片 3337"/>
        <xdr:cNvPicPr>
          <a:picLocks noChangeAspect="true"/>
        </xdr:cNvPicPr>
      </xdr:nvPicPr>
      <xdr:blipFill>
        <a:blip r:embed="rId1"/>
        <a:stretch>
          <a:fillRect/>
        </a:stretch>
      </xdr:blipFill>
      <xdr:spPr>
        <a:xfrm>
          <a:off x="29789120" y="1701800"/>
          <a:ext cx="19685"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5628"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5629"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5630"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5631"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3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65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65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6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6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65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65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5660"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5661"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6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6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4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4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4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4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4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4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5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5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5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5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6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6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7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7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7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7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5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5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5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5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6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6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6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6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8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8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8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8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88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88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8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8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5900"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5901"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5902"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5903"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5904"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5905"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5906"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5907"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5908"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5909"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5910"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5911"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5912"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5913"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5914"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1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1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1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1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1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2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191135</xdr:rowOff>
    </xdr:to>
    <xdr:pic>
      <xdr:nvPicPr>
        <xdr:cNvPr id="5929" name="图片 3337"/>
        <xdr:cNvPicPr>
          <a:picLocks noChangeAspect="true"/>
        </xdr:cNvPicPr>
      </xdr:nvPicPr>
      <xdr:blipFill>
        <a:blip r:embed="rId1"/>
        <a:stretch>
          <a:fillRect/>
        </a:stretch>
      </xdr:blipFill>
      <xdr:spPr>
        <a:xfrm>
          <a:off x="29789120" y="1701800"/>
          <a:ext cx="38100"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5930"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193040</xdr:rowOff>
    </xdr:to>
    <xdr:pic>
      <xdr:nvPicPr>
        <xdr:cNvPr id="5931" name="图片 3337"/>
        <xdr:cNvPicPr>
          <a:picLocks noChangeAspect="true"/>
        </xdr:cNvPicPr>
      </xdr:nvPicPr>
      <xdr:blipFill>
        <a:blip r:embed="rId1"/>
        <a:stretch>
          <a:fillRect/>
        </a:stretch>
      </xdr:blipFill>
      <xdr:spPr>
        <a:xfrm>
          <a:off x="29789120" y="1701800"/>
          <a:ext cx="38100"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5932"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5933"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5934"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5935"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3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3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4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95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95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96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96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596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596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5964"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5965"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59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59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4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4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4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4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4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4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5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5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6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6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6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6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7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7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07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07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0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0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5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5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6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6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7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7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8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8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8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8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18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18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1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1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6204"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6205"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6206"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6207"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6208"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6209"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6210"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6211"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6212"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6213"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6214"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6215"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6216"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6217"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6218"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1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2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3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3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3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191135</xdr:rowOff>
    </xdr:to>
    <xdr:pic>
      <xdr:nvPicPr>
        <xdr:cNvPr id="6233" name="图片 3337"/>
        <xdr:cNvPicPr>
          <a:picLocks noChangeAspect="true"/>
        </xdr:cNvPicPr>
      </xdr:nvPicPr>
      <xdr:blipFill>
        <a:blip r:embed="rId1"/>
        <a:stretch>
          <a:fillRect/>
        </a:stretch>
      </xdr:blipFill>
      <xdr:spPr>
        <a:xfrm>
          <a:off x="29789120" y="1701800"/>
          <a:ext cx="38100"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6234"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193040</xdr:rowOff>
    </xdr:to>
    <xdr:pic>
      <xdr:nvPicPr>
        <xdr:cNvPr id="6235" name="图片 3337"/>
        <xdr:cNvPicPr>
          <a:picLocks noChangeAspect="true"/>
        </xdr:cNvPicPr>
      </xdr:nvPicPr>
      <xdr:blipFill>
        <a:blip r:embed="rId1"/>
        <a:stretch>
          <a:fillRect/>
        </a:stretch>
      </xdr:blipFill>
      <xdr:spPr>
        <a:xfrm>
          <a:off x="29789120" y="1701800"/>
          <a:ext cx="38100"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6236"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6237"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6238"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6239"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4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26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26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26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26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26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26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6268"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6269"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2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2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4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4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5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5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5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5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6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6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6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6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6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6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7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7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7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7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38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38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3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3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6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6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6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6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6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6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7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7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7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7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7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7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8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8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9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9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49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49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4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4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6508"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6509"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6510"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6511"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6512"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6513"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6514"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6515"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6516"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6517"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6518"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6519"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6520"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6521"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6522"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2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3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191135</xdr:rowOff>
    </xdr:to>
    <xdr:pic>
      <xdr:nvPicPr>
        <xdr:cNvPr id="6537" name="图片 3337"/>
        <xdr:cNvPicPr>
          <a:picLocks noChangeAspect="true"/>
        </xdr:cNvPicPr>
      </xdr:nvPicPr>
      <xdr:blipFill>
        <a:blip r:embed="rId1"/>
        <a:stretch>
          <a:fillRect/>
        </a:stretch>
      </xdr:blipFill>
      <xdr:spPr>
        <a:xfrm>
          <a:off x="29789120" y="1701800"/>
          <a:ext cx="38100"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6538"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193040</xdr:rowOff>
    </xdr:to>
    <xdr:pic>
      <xdr:nvPicPr>
        <xdr:cNvPr id="6539" name="图片 3337"/>
        <xdr:cNvPicPr>
          <a:picLocks noChangeAspect="true"/>
        </xdr:cNvPicPr>
      </xdr:nvPicPr>
      <xdr:blipFill>
        <a:blip r:embed="rId1"/>
        <a:stretch>
          <a:fillRect/>
        </a:stretch>
      </xdr:blipFill>
      <xdr:spPr>
        <a:xfrm>
          <a:off x="29789120" y="1701800"/>
          <a:ext cx="38100"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6540"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6541"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6542"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6543"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4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4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4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56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56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56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56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5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5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6572"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6573"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5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5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5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5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5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5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6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6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6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6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8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8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8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8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68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68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6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6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6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6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6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6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6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6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7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7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8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8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8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8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9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9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9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9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79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79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7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7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6812"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6813"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6814"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6815"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6816"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6817"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6818"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6819"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6820"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6821"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6822"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6823"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6824"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6825"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6826"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2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2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2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3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4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191135</xdr:rowOff>
    </xdr:to>
    <xdr:pic>
      <xdr:nvPicPr>
        <xdr:cNvPr id="6841" name="图片 3337"/>
        <xdr:cNvPicPr>
          <a:picLocks noChangeAspect="true"/>
        </xdr:cNvPicPr>
      </xdr:nvPicPr>
      <xdr:blipFill>
        <a:blip r:embed="rId1"/>
        <a:stretch>
          <a:fillRect/>
        </a:stretch>
      </xdr:blipFill>
      <xdr:spPr>
        <a:xfrm>
          <a:off x="29789120" y="1701800"/>
          <a:ext cx="38100"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6842"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193040</xdr:rowOff>
    </xdr:to>
    <xdr:pic>
      <xdr:nvPicPr>
        <xdr:cNvPr id="6843" name="图片 3337"/>
        <xdr:cNvPicPr>
          <a:picLocks noChangeAspect="true"/>
        </xdr:cNvPicPr>
      </xdr:nvPicPr>
      <xdr:blipFill>
        <a:blip r:embed="rId1"/>
        <a:stretch>
          <a:fillRect/>
        </a:stretch>
      </xdr:blipFill>
      <xdr:spPr>
        <a:xfrm>
          <a:off x="29789120" y="1701800"/>
          <a:ext cx="38100"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6844"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6845"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6846"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6847"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4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5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6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8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8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8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8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87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87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6876"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6877"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8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8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5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5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6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6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7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7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8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8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8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8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698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698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69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69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6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6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7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7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8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8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8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8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8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8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0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0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9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9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09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09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10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10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7116"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7117"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199390</xdr:rowOff>
    </xdr:to>
    <xdr:pic>
      <xdr:nvPicPr>
        <xdr:cNvPr id="7118" name="图片 3335"/>
        <xdr:cNvPicPr>
          <a:picLocks noChangeAspect="true"/>
        </xdr:cNvPicPr>
      </xdr:nvPicPr>
      <xdr:blipFill>
        <a:blip r:embed="rId2"/>
        <a:stretch>
          <a:fillRect/>
        </a:stretch>
      </xdr:blipFill>
      <xdr:spPr>
        <a:xfrm>
          <a:off x="39041070" y="1701800"/>
          <a:ext cx="132715" cy="1993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199390</xdr:rowOff>
    </xdr:to>
    <xdr:pic>
      <xdr:nvPicPr>
        <xdr:cNvPr id="7119" name="图片 3335"/>
        <xdr:cNvPicPr>
          <a:picLocks noChangeAspect="true"/>
        </xdr:cNvPicPr>
      </xdr:nvPicPr>
      <xdr:blipFill>
        <a:blip r:embed="rId2"/>
        <a:stretch>
          <a:fillRect/>
        </a:stretch>
      </xdr:blipFill>
      <xdr:spPr>
        <a:xfrm>
          <a:off x="39041070" y="1701800"/>
          <a:ext cx="132715" cy="19939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7120"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7121"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13</xdr:col>
      <xdr:colOff>19050</xdr:colOff>
      <xdr:row>4</xdr:row>
      <xdr:rowOff>0</xdr:rowOff>
    </xdr:from>
    <xdr:to>
      <xdr:col>13</xdr:col>
      <xdr:colOff>38100</xdr:colOff>
      <xdr:row>4</xdr:row>
      <xdr:rowOff>191770</xdr:rowOff>
    </xdr:to>
    <xdr:pic>
      <xdr:nvPicPr>
        <xdr:cNvPr id="7122" name="图片 3337"/>
        <xdr:cNvPicPr>
          <a:picLocks noChangeAspect="true"/>
        </xdr:cNvPicPr>
      </xdr:nvPicPr>
      <xdr:blipFill>
        <a:blip r:embed="rId1"/>
        <a:stretch>
          <a:fillRect/>
        </a:stretch>
      </xdr:blipFill>
      <xdr:spPr>
        <a:xfrm>
          <a:off x="25326975" y="1701800"/>
          <a:ext cx="19050" cy="191770"/>
        </a:xfrm>
        <a:prstGeom prst="rect">
          <a:avLst/>
        </a:prstGeom>
        <a:noFill/>
        <a:ln w="9525">
          <a:noFill/>
        </a:ln>
      </xdr:spPr>
    </xdr:pic>
    <xdr:clientData/>
  </xdr:twoCellAnchor>
  <xdr:twoCellAnchor editAs="oneCell">
    <xdr:from>
      <xdr:col>14</xdr:col>
      <xdr:colOff>134620</xdr:colOff>
      <xdr:row>4</xdr:row>
      <xdr:rowOff>0</xdr:rowOff>
    </xdr:from>
    <xdr:to>
      <xdr:col>14</xdr:col>
      <xdr:colOff>266065</xdr:colOff>
      <xdr:row>4</xdr:row>
      <xdr:rowOff>191770</xdr:rowOff>
    </xdr:to>
    <xdr:pic>
      <xdr:nvPicPr>
        <xdr:cNvPr id="7123" name="图片 3335"/>
        <xdr:cNvPicPr>
          <a:picLocks noChangeAspect="true"/>
        </xdr:cNvPicPr>
      </xdr:nvPicPr>
      <xdr:blipFill>
        <a:blip r:embed="rId2"/>
        <a:stretch>
          <a:fillRect/>
        </a:stretch>
      </xdr:blipFill>
      <xdr:spPr>
        <a:xfrm>
          <a:off x="26558240" y="1701800"/>
          <a:ext cx="131445" cy="191770"/>
        </a:xfrm>
        <a:prstGeom prst="rect">
          <a:avLst/>
        </a:prstGeom>
        <a:noFill/>
        <a:ln w="9525">
          <a:noFill/>
        </a:ln>
      </xdr:spPr>
    </xdr:pic>
    <xdr:clientData/>
  </xdr:twoCellAnchor>
  <xdr:twoCellAnchor editAs="oneCell">
    <xdr:from>
      <xdr:col>16</xdr:col>
      <xdr:colOff>0</xdr:colOff>
      <xdr:row>4</xdr:row>
      <xdr:rowOff>0</xdr:rowOff>
    </xdr:from>
    <xdr:to>
      <xdr:col>16</xdr:col>
      <xdr:colOff>19050</xdr:colOff>
      <xdr:row>4</xdr:row>
      <xdr:rowOff>191770</xdr:rowOff>
    </xdr:to>
    <xdr:pic>
      <xdr:nvPicPr>
        <xdr:cNvPr id="7124" name="图片 3336"/>
        <xdr:cNvPicPr>
          <a:picLocks noChangeAspect="true"/>
        </xdr:cNvPicPr>
      </xdr:nvPicPr>
      <xdr:blipFill>
        <a:blip r:embed="rId1"/>
        <a:stretch>
          <a:fillRect/>
        </a:stretch>
      </xdr:blipFill>
      <xdr:spPr>
        <a:xfrm>
          <a:off x="28655010" y="1701800"/>
          <a:ext cx="19050" cy="191770"/>
        </a:xfrm>
        <a:prstGeom prst="rect">
          <a:avLst/>
        </a:prstGeom>
        <a:noFill/>
        <a:ln w="9525">
          <a:noFill/>
        </a:ln>
      </xdr:spPr>
    </xdr:pic>
    <xdr:clientData/>
  </xdr:twoCellAnchor>
  <xdr:twoCellAnchor editAs="oneCell">
    <xdr:from>
      <xdr:col>16</xdr:col>
      <xdr:colOff>19050</xdr:colOff>
      <xdr:row>4</xdr:row>
      <xdr:rowOff>0</xdr:rowOff>
    </xdr:from>
    <xdr:to>
      <xdr:col>16</xdr:col>
      <xdr:colOff>38735</xdr:colOff>
      <xdr:row>4</xdr:row>
      <xdr:rowOff>191770</xdr:rowOff>
    </xdr:to>
    <xdr:pic>
      <xdr:nvPicPr>
        <xdr:cNvPr id="7125" name="图片 3337"/>
        <xdr:cNvPicPr>
          <a:picLocks noChangeAspect="true"/>
        </xdr:cNvPicPr>
      </xdr:nvPicPr>
      <xdr:blipFill>
        <a:blip r:embed="rId1"/>
        <a:stretch>
          <a:fillRect/>
        </a:stretch>
      </xdr:blipFill>
      <xdr:spPr>
        <a:xfrm>
          <a:off x="28674060" y="1701800"/>
          <a:ext cx="19685" cy="191770"/>
        </a:xfrm>
        <a:prstGeom prst="rect">
          <a:avLst/>
        </a:prstGeom>
        <a:noFill/>
        <a:ln w="9525">
          <a:noFill/>
        </a:ln>
      </xdr:spPr>
    </xdr:pic>
    <xdr:clientData/>
  </xdr:twoCellAnchor>
  <xdr:twoCellAnchor editAs="oneCell">
    <xdr:from>
      <xdr:col>9</xdr:col>
      <xdr:colOff>132715</xdr:colOff>
      <xdr:row>4</xdr:row>
      <xdr:rowOff>0</xdr:rowOff>
    </xdr:from>
    <xdr:to>
      <xdr:col>9</xdr:col>
      <xdr:colOff>266700</xdr:colOff>
      <xdr:row>4</xdr:row>
      <xdr:rowOff>191770</xdr:rowOff>
    </xdr:to>
    <xdr:pic>
      <xdr:nvPicPr>
        <xdr:cNvPr id="7126" name="图片 3335"/>
        <xdr:cNvPicPr>
          <a:picLocks noChangeAspect="true"/>
        </xdr:cNvPicPr>
      </xdr:nvPicPr>
      <xdr:blipFill>
        <a:blip r:embed="rId2"/>
        <a:stretch>
          <a:fillRect/>
        </a:stretch>
      </xdr:blipFill>
      <xdr:spPr>
        <a:xfrm>
          <a:off x="17541240" y="1701800"/>
          <a:ext cx="133985" cy="191770"/>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352425</xdr:rowOff>
    </xdr:to>
    <xdr:pic>
      <xdr:nvPicPr>
        <xdr:cNvPr id="7127" name="图片 3336"/>
        <xdr:cNvPicPr>
          <a:picLocks noChangeAspect="true"/>
        </xdr:cNvPicPr>
      </xdr:nvPicPr>
      <xdr:blipFill>
        <a:blip r:embed="rId1"/>
        <a:stretch>
          <a:fillRect/>
        </a:stretch>
      </xdr:blipFill>
      <xdr:spPr>
        <a:xfrm>
          <a:off x="14008100" y="1701800"/>
          <a:ext cx="342900" cy="73342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7128"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7129"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7130"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7131"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7132"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7133"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7134"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7135"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7136"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7137"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7138"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7139"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7140"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7141"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7142"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4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5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191135</xdr:rowOff>
    </xdr:to>
    <xdr:pic>
      <xdr:nvPicPr>
        <xdr:cNvPr id="7157" name="图片 3337"/>
        <xdr:cNvPicPr>
          <a:picLocks noChangeAspect="true"/>
        </xdr:cNvPicPr>
      </xdr:nvPicPr>
      <xdr:blipFill>
        <a:blip r:embed="rId1"/>
        <a:stretch>
          <a:fillRect/>
        </a:stretch>
      </xdr:blipFill>
      <xdr:spPr>
        <a:xfrm>
          <a:off x="29789120" y="1701800"/>
          <a:ext cx="38100"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7158"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193040</xdr:rowOff>
    </xdr:to>
    <xdr:pic>
      <xdr:nvPicPr>
        <xdr:cNvPr id="7159" name="图片 3337"/>
        <xdr:cNvPicPr>
          <a:picLocks noChangeAspect="true"/>
        </xdr:cNvPicPr>
      </xdr:nvPicPr>
      <xdr:blipFill>
        <a:blip r:embed="rId1"/>
        <a:stretch>
          <a:fillRect/>
        </a:stretch>
      </xdr:blipFill>
      <xdr:spPr>
        <a:xfrm>
          <a:off x="29789120" y="1701800"/>
          <a:ext cx="38100"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7160"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7161"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7162"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7163"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6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6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6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18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18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18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18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19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19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7192"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7193"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1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1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27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27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27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27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27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27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28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28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28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28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29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29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2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2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0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0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0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0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0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0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8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8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8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8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8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8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3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3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39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39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40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40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40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40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41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41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41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41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741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741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2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2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2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2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74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74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32"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33"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34"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35"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7436"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7437"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7438"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7439"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199390</xdr:rowOff>
    </xdr:to>
    <xdr:pic>
      <xdr:nvPicPr>
        <xdr:cNvPr id="7440" name="图片 3335"/>
        <xdr:cNvPicPr>
          <a:picLocks noChangeAspect="true"/>
        </xdr:cNvPicPr>
      </xdr:nvPicPr>
      <xdr:blipFill>
        <a:blip r:embed="rId2"/>
        <a:stretch>
          <a:fillRect/>
        </a:stretch>
      </xdr:blipFill>
      <xdr:spPr>
        <a:xfrm>
          <a:off x="39041070" y="1701800"/>
          <a:ext cx="132715" cy="1993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199390</xdr:rowOff>
    </xdr:to>
    <xdr:pic>
      <xdr:nvPicPr>
        <xdr:cNvPr id="7441" name="图片 3335"/>
        <xdr:cNvPicPr>
          <a:picLocks noChangeAspect="true"/>
        </xdr:cNvPicPr>
      </xdr:nvPicPr>
      <xdr:blipFill>
        <a:blip r:embed="rId2"/>
        <a:stretch>
          <a:fillRect/>
        </a:stretch>
      </xdr:blipFill>
      <xdr:spPr>
        <a:xfrm>
          <a:off x="39041070" y="1701800"/>
          <a:ext cx="132715" cy="1993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177165</xdr:rowOff>
    </xdr:to>
    <xdr:pic>
      <xdr:nvPicPr>
        <xdr:cNvPr id="7442" name="图片 3335"/>
        <xdr:cNvPicPr>
          <a:picLocks noChangeAspect="true"/>
        </xdr:cNvPicPr>
      </xdr:nvPicPr>
      <xdr:blipFill>
        <a:blip r:embed="rId2"/>
        <a:stretch>
          <a:fillRect/>
        </a:stretch>
      </xdr:blipFill>
      <xdr:spPr>
        <a:xfrm>
          <a:off x="39041070" y="1701800"/>
          <a:ext cx="132715" cy="17716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177165</xdr:rowOff>
    </xdr:to>
    <xdr:pic>
      <xdr:nvPicPr>
        <xdr:cNvPr id="7443" name="图片 3335"/>
        <xdr:cNvPicPr>
          <a:picLocks noChangeAspect="true"/>
        </xdr:cNvPicPr>
      </xdr:nvPicPr>
      <xdr:blipFill>
        <a:blip r:embed="rId2"/>
        <a:stretch>
          <a:fillRect/>
        </a:stretch>
      </xdr:blipFill>
      <xdr:spPr>
        <a:xfrm>
          <a:off x="39041070" y="1701800"/>
          <a:ext cx="132715" cy="17716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7444"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186690</xdr:rowOff>
    </xdr:to>
    <xdr:pic>
      <xdr:nvPicPr>
        <xdr:cNvPr id="7445" name="图片 3335"/>
        <xdr:cNvPicPr>
          <a:picLocks noChangeAspect="true"/>
        </xdr:cNvPicPr>
      </xdr:nvPicPr>
      <xdr:blipFill>
        <a:blip r:embed="rId2"/>
        <a:stretch>
          <a:fillRect/>
        </a:stretch>
      </xdr:blipFill>
      <xdr:spPr>
        <a:xfrm>
          <a:off x="39041070" y="1701800"/>
          <a:ext cx="132715" cy="186690"/>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7446"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7447"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48"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49"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50"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51"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7452"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7453"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54"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55"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56"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57"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7458"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7459"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60"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61"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62"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63"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7464"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7465"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66"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181610</xdr:rowOff>
    </xdr:to>
    <xdr:pic>
      <xdr:nvPicPr>
        <xdr:cNvPr id="7467" name="图片 3335"/>
        <xdr:cNvPicPr>
          <a:picLocks noChangeAspect="true"/>
        </xdr:cNvPicPr>
      </xdr:nvPicPr>
      <xdr:blipFill>
        <a:blip r:embed="rId2"/>
        <a:stretch>
          <a:fillRect/>
        </a:stretch>
      </xdr:blipFill>
      <xdr:spPr>
        <a:xfrm>
          <a:off x="39041070" y="1701800"/>
          <a:ext cx="132715" cy="181610"/>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68"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27</xdr:col>
      <xdr:colOff>0</xdr:colOff>
      <xdr:row>4</xdr:row>
      <xdr:rowOff>0</xdr:rowOff>
    </xdr:from>
    <xdr:to>
      <xdr:col>27</xdr:col>
      <xdr:colOff>132715</xdr:colOff>
      <xdr:row>4</xdr:row>
      <xdr:rowOff>191135</xdr:rowOff>
    </xdr:to>
    <xdr:pic>
      <xdr:nvPicPr>
        <xdr:cNvPr id="7469" name="图片 3335"/>
        <xdr:cNvPicPr>
          <a:picLocks noChangeAspect="true"/>
        </xdr:cNvPicPr>
      </xdr:nvPicPr>
      <xdr:blipFill>
        <a:blip r:embed="rId2"/>
        <a:stretch>
          <a:fillRect/>
        </a:stretch>
      </xdr:blipFill>
      <xdr:spPr>
        <a:xfrm>
          <a:off x="39041070" y="1701800"/>
          <a:ext cx="132715" cy="19113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351155</xdr:rowOff>
    </xdr:to>
    <xdr:pic>
      <xdr:nvPicPr>
        <xdr:cNvPr id="7470" name="图片 3336"/>
        <xdr:cNvPicPr>
          <a:picLocks noChangeAspect="true"/>
        </xdr:cNvPicPr>
      </xdr:nvPicPr>
      <xdr:blipFill>
        <a:blip r:embed="rId1"/>
        <a:stretch>
          <a:fillRect/>
        </a:stretch>
      </xdr:blipFill>
      <xdr:spPr>
        <a:xfrm>
          <a:off x="38263195" y="1701800"/>
          <a:ext cx="342900" cy="732155"/>
        </a:xfrm>
        <a:prstGeom prst="rect">
          <a:avLst/>
        </a:prstGeom>
        <a:noFill/>
        <a:ln w="9525">
          <a:noFill/>
        </a:ln>
      </xdr:spPr>
    </xdr:pic>
    <xdr:clientData/>
  </xdr:twoCellAnchor>
  <xdr:twoCellAnchor editAs="oneCell">
    <xdr:from>
      <xdr:col>26</xdr:col>
      <xdr:colOff>0</xdr:colOff>
      <xdr:row>4</xdr:row>
      <xdr:rowOff>0</xdr:rowOff>
    </xdr:from>
    <xdr:to>
      <xdr:col>26</xdr:col>
      <xdr:colOff>342900</xdr:colOff>
      <xdr:row>5</xdr:row>
      <xdr:rowOff>360680</xdr:rowOff>
    </xdr:to>
    <xdr:pic>
      <xdr:nvPicPr>
        <xdr:cNvPr id="7471" name="图片 3336"/>
        <xdr:cNvPicPr>
          <a:picLocks noChangeAspect="true"/>
        </xdr:cNvPicPr>
      </xdr:nvPicPr>
      <xdr:blipFill>
        <a:blip r:embed="rId1"/>
        <a:stretch>
          <a:fillRect/>
        </a:stretch>
      </xdr:blipFill>
      <xdr:spPr>
        <a:xfrm>
          <a:off x="38263195" y="1701800"/>
          <a:ext cx="342900" cy="74168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4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4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54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54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5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5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5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5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5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5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56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56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6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6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6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6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6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6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57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57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7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7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8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8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58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58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5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5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66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66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6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6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6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6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6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6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67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67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7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7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7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7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8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8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68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68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9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9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9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9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69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69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6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6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77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77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77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77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77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77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77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77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78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78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78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78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79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79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79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79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7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7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80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80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80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80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80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80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80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80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88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88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88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88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88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88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89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89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8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8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89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89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0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0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0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0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0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0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91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91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1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1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1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1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1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1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79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79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799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799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799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799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0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0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0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0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01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01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1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1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1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1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1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1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02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02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2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2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2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2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03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03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3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3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3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3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0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0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10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10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1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1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1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1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1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1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12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12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2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2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2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2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2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2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3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3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13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13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3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3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4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4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14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14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4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4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5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5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5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5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1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1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22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22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2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2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2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2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2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2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3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3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234"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235"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3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3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3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3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4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4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4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4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248"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249"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5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5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5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5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25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25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6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6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6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6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6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6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6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6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6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6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7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7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7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7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7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7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7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7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7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7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8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8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8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8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8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8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8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8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8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8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9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9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9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9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9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9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9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9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29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29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0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0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0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0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0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0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0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0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0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0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1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1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1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1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1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1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1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1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1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1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2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2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2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2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2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2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2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2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2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2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3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3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332"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333"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3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3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3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3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3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3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40"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41"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42"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43"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4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4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346"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347"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48"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49"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50"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51"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5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5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54"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55"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56"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57"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191135</xdr:rowOff>
    </xdr:to>
    <xdr:pic>
      <xdr:nvPicPr>
        <xdr:cNvPr id="8358" name="图片 3336"/>
        <xdr:cNvPicPr>
          <a:picLocks noChangeAspect="true"/>
        </xdr:cNvPicPr>
      </xdr:nvPicPr>
      <xdr:blipFill>
        <a:blip r:embed="rId1"/>
        <a:stretch>
          <a:fillRect/>
        </a:stretch>
      </xdr:blipFill>
      <xdr:spPr>
        <a:xfrm>
          <a:off x="36956365" y="1701800"/>
          <a:ext cx="19050" cy="19113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191135</xdr:rowOff>
    </xdr:to>
    <xdr:pic>
      <xdr:nvPicPr>
        <xdr:cNvPr id="8359" name="图片 3337"/>
        <xdr:cNvPicPr>
          <a:picLocks noChangeAspect="true"/>
        </xdr:cNvPicPr>
      </xdr:nvPicPr>
      <xdr:blipFill>
        <a:blip r:embed="rId1"/>
        <a:stretch>
          <a:fillRect/>
        </a:stretch>
      </xdr:blipFill>
      <xdr:spPr>
        <a:xfrm>
          <a:off x="36956365" y="1701800"/>
          <a:ext cx="19685" cy="19113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190500</xdr:rowOff>
    </xdr:to>
    <xdr:pic>
      <xdr:nvPicPr>
        <xdr:cNvPr id="8360" name="图片 3336"/>
        <xdr:cNvPicPr>
          <a:picLocks noChangeAspect="true"/>
        </xdr:cNvPicPr>
      </xdr:nvPicPr>
      <xdr:blipFill>
        <a:blip r:embed="rId1"/>
        <a:stretch>
          <a:fillRect/>
        </a:stretch>
      </xdr:blipFill>
      <xdr:spPr>
        <a:xfrm>
          <a:off x="36956365" y="1701800"/>
          <a:ext cx="19050" cy="190500"/>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190500</xdr:rowOff>
    </xdr:to>
    <xdr:pic>
      <xdr:nvPicPr>
        <xdr:cNvPr id="8361" name="图片 3337"/>
        <xdr:cNvPicPr>
          <a:picLocks noChangeAspect="true"/>
        </xdr:cNvPicPr>
      </xdr:nvPicPr>
      <xdr:blipFill>
        <a:blip r:embed="rId1"/>
        <a:stretch>
          <a:fillRect/>
        </a:stretch>
      </xdr:blipFill>
      <xdr:spPr>
        <a:xfrm>
          <a:off x="36956365" y="1701800"/>
          <a:ext cx="19685" cy="190500"/>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62"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63"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64"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65"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24</xdr:col>
      <xdr:colOff>0</xdr:colOff>
      <xdr:row>4</xdr:row>
      <xdr:rowOff>0</xdr:rowOff>
    </xdr:from>
    <xdr:to>
      <xdr:col>24</xdr:col>
      <xdr:colOff>19050</xdr:colOff>
      <xdr:row>4</xdr:row>
      <xdr:rowOff>192405</xdr:rowOff>
    </xdr:to>
    <xdr:pic>
      <xdr:nvPicPr>
        <xdr:cNvPr id="8366" name="图片 3336"/>
        <xdr:cNvPicPr>
          <a:picLocks noChangeAspect="true"/>
        </xdr:cNvPicPr>
      </xdr:nvPicPr>
      <xdr:blipFill>
        <a:blip r:embed="rId1"/>
        <a:stretch>
          <a:fillRect/>
        </a:stretch>
      </xdr:blipFill>
      <xdr:spPr>
        <a:xfrm>
          <a:off x="36956365" y="1701800"/>
          <a:ext cx="19050" cy="192405"/>
        </a:xfrm>
        <a:prstGeom prst="rect">
          <a:avLst/>
        </a:prstGeom>
        <a:noFill/>
        <a:ln w="9525">
          <a:noFill/>
        </a:ln>
      </xdr:spPr>
    </xdr:pic>
    <xdr:clientData/>
  </xdr:twoCellAnchor>
  <xdr:twoCellAnchor editAs="oneCell">
    <xdr:from>
      <xdr:col>24</xdr:col>
      <xdr:colOff>0</xdr:colOff>
      <xdr:row>4</xdr:row>
      <xdr:rowOff>0</xdr:rowOff>
    </xdr:from>
    <xdr:to>
      <xdr:col>24</xdr:col>
      <xdr:colOff>19685</xdr:colOff>
      <xdr:row>4</xdr:row>
      <xdr:rowOff>192405</xdr:rowOff>
    </xdr:to>
    <xdr:pic>
      <xdr:nvPicPr>
        <xdr:cNvPr id="8367" name="图片 3337"/>
        <xdr:cNvPicPr>
          <a:picLocks noChangeAspect="true"/>
        </xdr:cNvPicPr>
      </xdr:nvPicPr>
      <xdr:blipFill>
        <a:blip r:embed="rId1"/>
        <a:stretch>
          <a:fillRect/>
        </a:stretch>
      </xdr:blipFill>
      <xdr:spPr>
        <a:xfrm>
          <a:off x="36956365" y="1701800"/>
          <a:ext cx="19685" cy="192405"/>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354965</xdr:rowOff>
    </xdr:to>
    <xdr:pic>
      <xdr:nvPicPr>
        <xdr:cNvPr id="8368" name="图片 3336"/>
        <xdr:cNvPicPr>
          <a:picLocks noChangeAspect="true"/>
        </xdr:cNvPicPr>
      </xdr:nvPicPr>
      <xdr:blipFill>
        <a:blip r:embed="rId1"/>
        <a:stretch>
          <a:fillRect/>
        </a:stretch>
      </xdr:blipFill>
      <xdr:spPr>
        <a:xfrm>
          <a:off x="14008100" y="1701800"/>
          <a:ext cx="342900" cy="73596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8369"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8370"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8371"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8372"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191135</xdr:rowOff>
    </xdr:to>
    <xdr:pic>
      <xdr:nvPicPr>
        <xdr:cNvPr id="8373" name="图片 3337"/>
        <xdr:cNvPicPr>
          <a:picLocks noChangeAspect="true"/>
        </xdr:cNvPicPr>
      </xdr:nvPicPr>
      <xdr:blipFill>
        <a:blip r:embed="rId1"/>
        <a:stretch>
          <a:fillRect/>
        </a:stretch>
      </xdr:blipFill>
      <xdr:spPr>
        <a:xfrm>
          <a:off x="27557730" y="1701800"/>
          <a:ext cx="19685" cy="191135"/>
        </a:xfrm>
        <a:prstGeom prst="rect">
          <a:avLst/>
        </a:prstGeom>
        <a:noFill/>
        <a:ln w="9525">
          <a:noFill/>
        </a:ln>
      </xdr:spPr>
    </xdr:pic>
    <xdr:clientData/>
  </xdr:twoCellAnchor>
  <xdr:twoCellAnchor editAs="oneCell">
    <xdr:from>
      <xdr:col>16</xdr:col>
      <xdr:colOff>134620</xdr:colOff>
      <xdr:row>4</xdr:row>
      <xdr:rowOff>0</xdr:rowOff>
    </xdr:from>
    <xdr:to>
      <xdr:col>16</xdr:col>
      <xdr:colOff>266065</xdr:colOff>
      <xdr:row>4</xdr:row>
      <xdr:rowOff>191135</xdr:rowOff>
    </xdr:to>
    <xdr:pic>
      <xdr:nvPicPr>
        <xdr:cNvPr id="8374" name="图片 3335"/>
        <xdr:cNvPicPr>
          <a:picLocks noChangeAspect="true"/>
        </xdr:cNvPicPr>
      </xdr:nvPicPr>
      <xdr:blipFill>
        <a:blip r:embed="rId2"/>
        <a:stretch>
          <a:fillRect/>
        </a:stretch>
      </xdr:blipFill>
      <xdr:spPr>
        <a:xfrm>
          <a:off x="28789630" y="1701800"/>
          <a:ext cx="131445" cy="191135"/>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191135</xdr:rowOff>
    </xdr:to>
    <xdr:pic>
      <xdr:nvPicPr>
        <xdr:cNvPr id="8375" name="图片 3336"/>
        <xdr:cNvPicPr>
          <a:picLocks noChangeAspect="true"/>
        </xdr:cNvPicPr>
      </xdr:nvPicPr>
      <xdr:blipFill>
        <a:blip r:embed="rId1"/>
        <a:stretch>
          <a:fillRect/>
        </a:stretch>
      </xdr:blipFill>
      <xdr:spPr>
        <a:xfrm>
          <a:off x="32940625" y="1701800"/>
          <a:ext cx="18415" cy="191135"/>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191135</xdr:rowOff>
    </xdr:to>
    <xdr:pic>
      <xdr:nvPicPr>
        <xdr:cNvPr id="8376" name="图片 3337"/>
        <xdr:cNvPicPr>
          <a:picLocks noChangeAspect="true"/>
        </xdr:cNvPicPr>
      </xdr:nvPicPr>
      <xdr:blipFill>
        <a:blip r:embed="rId1"/>
        <a:stretch>
          <a:fillRect/>
        </a:stretch>
      </xdr:blipFill>
      <xdr:spPr>
        <a:xfrm>
          <a:off x="32959040" y="1701800"/>
          <a:ext cx="19685" cy="191135"/>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191135</xdr:rowOff>
    </xdr:to>
    <xdr:pic>
      <xdr:nvPicPr>
        <xdr:cNvPr id="8377" name="图片 3335"/>
        <xdr:cNvPicPr>
          <a:picLocks noChangeAspect="true"/>
        </xdr:cNvPicPr>
      </xdr:nvPicPr>
      <xdr:blipFill>
        <a:blip r:embed="rId2"/>
        <a:stretch>
          <a:fillRect/>
        </a:stretch>
      </xdr:blipFill>
      <xdr:spPr>
        <a:xfrm>
          <a:off x="22475190" y="1701800"/>
          <a:ext cx="135255" cy="191135"/>
        </a:xfrm>
        <a:prstGeom prst="rect">
          <a:avLst/>
        </a:prstGeom>
        <a:noFill/>
        <a:ln w="9525">
          <a:noFill/>
        </a:ln>
      </xdr:spPr>
    </xdr:pic>
    <xdr:clientData/>
  </xdr:twoCellAnchor>
  <xdr:twoCellAnchor editAs="oneCell">
    <xdr:from>
      <xdr:col>15</xdr:col>
      <xdr:colOff>18415</xdr:colOff>
      <xdr:row>4</xdr:row>
      <xdr:rowOff>0</xdr:rowOff>
    </xdr:from>
    <xdr:to>
      <xdr:col>15</xdr:col>
      <xdr:colOff>38100</xdr:colOff>
      <xdr:row>4</xdr:row>
      <xdr:rowOff>190500</xdr:rowOff>
    </xdr:to>
    <xdr:pic>
      <xdr:nvPicPr>
        <xdr:cNvPr id="8378" name="图片 3337"/>
        <xdr:cNvPicPr>
          <a:picLocks noChangeAspect="true"/>
        </xdr:cNvPicPr>
      </xdr:nvPicPr>
      <xdr:blipFill>
        <a:blip r:embed="rId1"/>
        <a:stretch>
          <a:fillRect/>
        </a:stretch>
      </xdr:blipFill>
      <xdr:spPr>
        <a:xfrm>
          <a:off x="27557730" y="1701800"/>
          <a:ext cx="19685" cy="190500"/>
        </a:xfrm>
        <a:prstGeom prst="rect">
          <a:avLst/>
        </a:prstGeom>
        <a:noFill/>
        <a:ln w="9525">
          <a:noFill/>
        </a:ln>
      </xdr:spPr>
    </xdr:pic>
    <xdr:clientData/>
  </xdr:twoCellAnchor>
  <xdr:twoCellAnchor editAs="oneCell">
    <xdr:from>
      <xdr:col>16</xdr:col>
      <xdr:colOff>135255</xdr:colOff>
      <xdr:row>4</xdr:row>
      <xdr:rowOff>0</xdr:rowOff>
    </xdr:from>
    <xdr:to>
      <xdr:col>16</xdr:col>
      <xdr:colOff>264795</xdr:colOff>
      <xdr:row>4</xdr:row>
      <xdr:rowOff>190500</xdr:rowOff>
    </xdr:to>
    <xdr:pic>
      <xdr:nvPicPr>
        <xdr:cNvPr id="8379" name="图片 3335"/>
        <xdr:cNvPicPr>
          <a:picLocks noChangeAspect="true"/>
        </xdr:cNvPicPr>
      </xdr:nvPicPr>
      <xdr:blipFill>
        <a:blip r:embed="rId2"/>
        <a:stretch>
          <a:fillRect/>
        </a:stretch>
      </xdr:blipFill>
      <xdr:spPr>
        <a:xfrm>
          <a:off x="28790265" y="1701800"/>
          <a:ext cx="129540" cy="190500"/>
        </a:xfrm>
        <a:prstGeom prst="rect">
          <a:avLst/>
        </a:prstGeom>
        <a:noFill/>
        <a:ln w="9525">
          <a:noFill/>
        </a:ln>
      </xdr:spPr>
    </xdr:pic>
    <xdr:clientData/>
  </xdr:twoCellAnchor>
  <xdr:twoCellAnchor editAs="oneCell">
    <xdr:from>
      <xdr:col>19</xdr:col>
      <xdr:colOff>0</xdr:colOff>
      <xdr:row>4</xdr:row>
      <xdr:rowOff>0</xdr:rowOff>
    </xdr:from>
    <xdr:to>
      <xdr:col>19</xdr:col>
      <xdr:colOff>18415</xdr:colOff>
      <xdr:row>4</xdr:row>
      <xdr:rowOff>190500</xdr:rowOff>
    </xdr:to>
    <xdr:pic>
      <xdr:nvPicPr>
        <xdr:cNvPr id="8380" name="图片 3336"/>
        <xdr:cNvPicPr>
          <a:picLocks noChangeAspect="true"/>
        </xdr:cNvPicPr>
      </xdr:nvPicPr>
      <xdr:blipFill>
        <a:blip r:embed="rId1"/>
        <a:stretch>
          <a:fillRect/>
        </a:stretch>
      </xdr:blipFill>
      <xdr:spPr>
        <a:xfrm>
          <a:off x="32940625" y="1701800"/>
          <a:ext cx="18415" cy="190500"/>
        </a:xfrm>
        <a:prstGeom prst="rect">
          <a:avLst/>
        </a:prstGeom>
        <a:noFill/>
        <a:ln w="9525">
          <a:noFill/>
        </a:ln>
      </xdr:spPr>
    </xdr:pic>
    <xdr:clientData/>
  </xdr:twoCellAnchor>
  <xdr:twoCellAnchor editAs="oneCell">
    <xdr:from>
      <xdr:col>19</xdr:col>
      <xdr:colOff>18415</xdr:colOff>
      <xdr:row>4</xdr:row>
      <xdr:rowOff>0</xdr:rowOff>
    </xdr:from>
    <xdr:to>
      <xdr:col>19</xdr:col>
      <xdr:colOff>38100</xdr:colOff>
      <xdr:row>4</xdr:row>
      <xdr:rowOff>190500</xdr:rowOff>
    </xdr:to>
    <xdr:pic>
      <xdr:nvPicPr>
        <xdr:cNvPr id="8381" name="图片 3337"/>
        <xdr:cNvPicPr>
          <a:picLocks noChangeAspect="true"/>
        </xdr:cNvPicPr>
      </xdr:nvPicPr>
      <xdr:blipFill>
        <a:blip r:embed="rId1"/>
        <a:stretch>
          <a:fillRect/>
        </a:stretch>
      </xdr:blipFill>
      <xdr:spPr>
        <a:xfrm>
          <a:off x="32959040" y="1701800"/>
          <a:ext cx="19685" cy="19050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190500</xdr:rowOff>
    </xdr:to>
    <xdr:pic>
      <xdr:nvPicPr>
        <xdr:cNvPr id="8382" name="图片 3335"/>
        <xdr:cNvPicPr>
          <a:picLocks noChangeAspect="true"/>
        </xdr:cNvPicPr>
      </xdr:nvPicPr>
      <xdr:blipFill>
        <a:blip r:embed="rId2"/>
        <a:stretch>
          <a:fillRect/>
        </a:stretch>
      </xdr:blipFill>
      <xdr:spPr>
        <a:xfrm>
          <a:off x="22475190" y="1701800"/>
          <a:ext cx="135255" cy="19050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7"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8"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89"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0"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1"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2"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3"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4"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5"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396"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191135</xdr:rowOff>
    </xdr:to>
    <xdr:pic>
      <xdr:nvPicPr>
        <xdr:cNvPr id="8397" name="图片 3337"/>
        <xdr:cNvPicPr>
          <a:picLocks noChangeAspect="true"/>
        </xdr:cNvPicPr>
      </xdr:nvPicPr>
      <xdr:blipFill>
        <a:blip r:embed="rId1"/>
        <a:stretch>
          <a:fillRect/>
        </a:stretch>
      </xdr:blipFill>
      <xdr:spPr>
        <a:xfrm>
          <a:off x="29789120" y="1701800"/>
          <a:ext cx="38100" cy="191135"/>
        </a:xfrm>
        <a:prstGeom prst="rect">
          <a:avLst/>
        </a:prstGeom>
        <a:noFill/>
        <a:ln w="9525">
          <a:noFill/>
        </a:ln>
      </xdr:spPr>
    </xdr:pic>
    <xdr:clientData/>
  </xdr:twoCellAnchor>
  <xdr:twoCellAnchor editAs="oneCell">
    <xdr:from>
      <xdr:col>19</xdr:col>
      <xdr:colOff>134620</xdr:colOff>
      <xdr:row>4</xdr:row>
      <xdr:rowOff>0</xdr:rowOff>
    </xdr:from>
    <xdr:to>
      <xdr:col>19</xdr:col>
      <xdr:colOff>266065</xdr:colOff>
      <xdr:row>4</xdr:row>
      <xdr:rowOff>191135</xdr:rowOff>
    </xdr:to>
    <xdr:pic>
      <xdr:nvPicPr>
        <xdr:cNvPr id="8398" name="图片 3335"/>
        <xdr:cNvPicPr>
          <a:picLocks noChangeAspect="true"/>
        </xdr:cNvPicPr>
      </xdr:nvPicPr>
      <xdr:blipFill>
        <a:blip r:embed="rId2"/>
        <a:stretch>
          <a:fillRect/>
        </a:stretch>
      </xdr:blipFill>
      <xdr:spPr>
        <a:xfrm>
          <a:off x="33075245" y="1701800"/>
          <a:ext cx="131445" cy="191135"/>
        </a:xfrm>
        <a:prstGeom prst="rect">
          <a:avLst/>
        </a:prstGeom>
        <a:noFill/>
        <a:ln w="9525">
          <a:noFill/>
        </a:ln>
      </xdr:spPr>
    </xdr:pic>
    <xdr:clientData/>
  </xdr:twoCellAnchor>
  <xdr:twoCellAnchor editAs="oneCell">
    <xdr:from>
      <xdr:col>17</xdr:col>
      <xdr:colOff>18415</xdr:colOff>
      <xdr:row>4</xdr:row>
      <xdr:rowOff>0</xdr:rowOff>
    </xdr:from>
    <xdr:to>
      <xdr:col>17</xdr:col>
      <xdr:colOff>56515</xdr:colOff>
      <xdr:row>4</xdr:row>
      <xdr:rowOff>193040</xdr:rowOff>
    </xdr:to>
    <xdr:pic>
      <xdr:nvPicPr>
        <xdr:cNvPr id="8399" name="图片 3337"/>
        <xdr:cNvPicPr>
          <a:picLocks noChangeAspect="true"/>
        </xdr:cNvPicPr>
      </xdr:nvPicPr>
      <xdr:blipFill>
        <a:blip r:embed="rId1"/>
        <a:stretch>
          <a:fillRect/>
        </a:stretch>
      </xdr:blipFill>
      <xdr:spPr>
        <a:xfrm>
          <a:off x="29789120" y="1701800"/>
          <a:ext cx="38100" cy="193040"/>
        </a:xfrm>
        <a:prstGeom prst="rect">
          <a:avLst/>
        </a:prstGeom>
        <a:noFill/>
        <a:ln w="9525">
          <a:noFill/>
        </a:ln>
      </xdr:spPr>
    </xdr:pic>
    <xdr:clientData/>
  </xdr:twoCellAnchor>
  <xdr:twoCellAnchor editAs="oneCell">
    <xdr:from>
      <xdr:col>19</xdr:col>
      <xdr:colOff>135255</xdr:colOff>
      <xdr:row>4</xdr:row>
      <xdr:rowOff>0</xdr:rowOff>
    </xdr:from>
    <xdr:to>
      <xdr:col>19</xdr:col>
      <xdr:colOff>264795</xdr:colOff>
      <xdr:row>4</xdr:row>
      <xdr:rowOff>193040</xdr:rowOff>
    </xdr:to>
    <xdr:pic>
      <xdr:nvPicPr>
        <xdr:cNvPr id="8400" name="图片 3335"/>
        <xdr:cNvPicPr>
          <a:picLocks noChangeAspect="true"/>
        </xdr:cNvPicPr>
      </xdr:nvPicPr>
      <xdr:blipFill>
        <a:blip r:embed="rId2"/>
        <a:stretch>
          <a:fillRect/>
        </a:stretch>
      </xdr:blipFill>
      <xdr:spPr>
        <a:xfrm>
          <a:off x="33075880" y="1701800"/>
          <a:ext cx="129540" cy="193040"/>
        </a:xfrm>
        <a:prstGeom prst="rect">
          <a:avLst/>
        </a:prstGeom>
        <a:noFill/>
        <a:ln w="9525">
          <a:noFill/>
        </a:ln>
      </xdr:spPr>
    </xdr:pic>
    <xdr:clientData/>
  </xdr:twoCellAnchor>
  <xdr:twoCellAnchor editAs="oneCell">
    <xdr:from>
      <xdr:col>12</xdr:col>
      <xdr:colOff>132715</xdr:colOff>
      <xdr:row>4</xdr:row>
      <xdr:rowOff>0</xdr:rowOff>
    </xdr:from>
    <xdr:to>
      <xdr:col>12</xdr:col>
      <xdr:colOff>266700</xdr:colOff>
      <xdr:row>4</xdr:row>
      <xdr:rowOff>193040</xdr:rowOff>
    </xdr:to>
    <xdr:pic>
      <xdr:nvPicPr>
        <xdr:cNvPr id="8401" name="图片 3335"/>
        <xdr:cNvPicPr>
          <a:picLocks noChangeAspect="true"/>
        </xdr:cNvPicPr>
      </xdr:nvPicPr>
      <xdr:blipFill>
        <a:blip r:embed="rId2"/>
        <a:stretch>
          <a:fillRect/>
        </a:stretch>
      </xdr:blipFill>
      <xdr:spPr>
        <a:xfrm>
          <a:off x="23957915" y="1701800"/>
          <a:ext cx="133985" cy="193040"/>
        </a:xfrm>
        <a:prstGeom prst="rect">
          <a:avLst/>
        </a:prstGeom>
        <a:noFill/>
        <a:ln w="9525">
          <a:noFill/>
        </a:ln>
      </xdr:spPr>
    </xdr:pic>
    <xdr:clientData/>
  </xdr:twoCellAnchor>
  <xdr:twoCellAnchor editAs="oneCell">
    <xdr:from>
      <xdr:col>11</xdr:col>
      <xdr:colOff>132715</xdr:colOff>
      <xdr:row>4</xdr:row>
      <xdr:rowOff>0</xdr:rowOff>
    </xdr:from>
    <xdr:to>
      <xdr:col>11</xdr:col>
      <xdr:colOff>267970</xdr:colOff>
      <xdr:row>4</xdr:row>
      <xdr:rowOff>193040</xdr:rowOff>
    </xdr:to>
    <xdr:pic>
      <xdr:nvPicPr>
        <xdr:cNvPr id="8402" name="图片 3335"/>
        <xdr:cNvPicPr>
          <a:picLocks noChangeAspect="true"/>
        </xdr:cNvPicPr>
      </xdr:nvPicPr>
      <xdr:blipFill>
        <a:blip r:embed="rId2"/>
        <a:stretch>
          <a:fillRect/>
        </a:stretch>
      </xdr:blipFill>
      <xdr:spPr>
        <a:xfrm>
          <a:off x="22475190" y="1701800"/>
          <a:ext cx="135255" cy="19304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8403"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0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0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09"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1"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3"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5"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7" name="图片 3337"/>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42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42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42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42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43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43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199390</xdr:rowOff>
    </xdr:to>
    <xdr:pic>
      <xdr:nvPicPr>
        <xdr:cNvPr id="8432" name="图片 3336"/>
        <xdr:cNvPicPr>
          <a:picLocks noChangeAspect="true"/>
        </xdr:cNvPicPr>
      </xdr:nvPicPr>
      <xdr:blipFill>
        <a:blip r:embed="rId1"/>
        <a:stretch>
          <a:fillRect/>
        </a:stretch>
      </xdr:blipFill>
      <xdr:spPr>
        <a:xfrm>
          <a:off x="34771330" y="1701800"/>
          <a:ext cx="19050" cy="199390"/>
        </a:xfrm>
        <a:prstGeom prst="rect">
          <a:avLst/>
        </a:prstGeom>
        <a:noFill/>
        <a:ln w="9525">
          <a:noFill/>
        </a:ln>
      </xdr:spPr>
    </xdr:pic>
    <xdr:clientData/>
  </xdr:twoCellAnchor>
  <xdr:twoCellAnchor editAs="oneCell">
    <xdr:from>
      <xdr:col>21</xdr:col>
      <xdr:colOff>19050</xdr:colOff>
      <xdr:row>4</xdr:row>
      <xdr:rowOff>0</xdr:rowOff>
    </xdr:from>
    <xdr:to>
      <xdr:col>21</xdr:col>
      <xdr:colOff>39370</xdr:colOff>
      <xdr:row>4</xdr:row>
      <xdr:rowOff>199390</xdr:rowOff>
    </xdr:to>
    <xdr:pic>
      <xdr:nvPicPr>
        <xdr:cNvPr id="8433" name="图片 3337"/>
        <xdr:cNvPicPr>
          <a:picLocks noChangeAspect="true"/>
        </xdr:cNvPicPr>
      </xdr:nvPicPr>
      <xdr:blipFill>
        <a:blip r:embed="rId1"/>
        <a:stretch>
          <a:fillRect/>
        </a:stretch>
      </xdr:blipFill>
      <xdr:spPr>
        <a:xfrm>
          <a:off x="34790380" y="1701800"/>
          <a:ext cx="20320" cy="19939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4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4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4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4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4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4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1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1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1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1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1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1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2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2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2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2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2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2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3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3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3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3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4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4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4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4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54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54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5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5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5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5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5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5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7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7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7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7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7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7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7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7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8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8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8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8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8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8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8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8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8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8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9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9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9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9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9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9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9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9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59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59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0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0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0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0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0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0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0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0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0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0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1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1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1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1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1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1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1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1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1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1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2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2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2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2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2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2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2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2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2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2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3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3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3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3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3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3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3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3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38"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39"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40"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41"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4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4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4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4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4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4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4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4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5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5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52"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53"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54"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55"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193040</xdr:rowOff>
    </xdr:to>
    <xdr:pic>
      <xdr:nvPicPr>
        <xdr:cNvPr id="8656" name="图片 3336"/>
        <xdr:cNvPicPr>
          <a:picLocks noChangeAspect="true"/>
        </xdr:cNvPicPr>
      </xdr:nvPicPr>
      <xdr:blipFill>
        <a:blip r:embed="rId1"/>
        <a:stretch>
          <a:fillRect/>
        </a:stretch>
      </xdr:blipFill>
      <xdr:spPr>
        <a:xfrm>
          <a:off x="34771330" y="1701800"/>
          <a:ext cx="19050" cy="193040"/>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193040</xdr:rowOff>
    </xdr:to>
    <xdr:pic>
      <xdr:nvPicPr>
        <xdr:cNvPr id="8657" name="图片 3337"/>
        <xdr:cNvPicPr>
          <a:picLocks noChangeAspect="true"/>
        </xdr:cNvPicPr>
      </xdr:nvPicPr>
      <xdr:blipFill>
        <a:blip r:embed="rId1"/>
        <a:stretch>
          <a:fillRect/>
        </a:stretch>
      </xdr:blipFill>
      <xdr:spPr>
        <a:xfrm>
          <a:off x="34771330" y="1701800"/>
          <a:ext cx="19685" cy="193040"/>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5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5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6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6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62"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63"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64"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65"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66"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67"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68"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69"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21</xdr:col>
      <xdr:colOff>0</xdr:colOff>
      <xdr:row>4</xdr:row>
      <xdr:rowOff>0</xdr:rowOff>
    </xdr:from>
    <xdr:to>
      <xdr:col>21</xdr:col>
      <xdr:colOff>19050</xdr:colOff>
      <xdr:row>4</xdr:row>
      <xdr:rowOff>191135</xdr:rowOff>
    </xdr:to>
    <xdr:pic>
      <xdr:nvPicPr>
        <xdr:cNvPr id="8670" name="图片 3336"/>
        <xdr:cNvPicPr>
          <a:picLocks noChangeAspect="true"/>
        </xdr:cNvPicPr>
      </xdr:nvPicPr>
      <xdr:blipFill>
        <a:blip r:embed="rId1"/>
        <a:stretch>
          <a:fillRect/>
        </a:stretch>
      </xdr:blipFill>
      <xdr:spPr>
        <a:xfrm>
          <a:off x="34771330" y="1701800"/>
          <a:ext cx="19050" cy="191135"/>
        </a:xfrm>
        <a:prstGeom prst="rect">
          <a:avLst/>
        </a:prstGeom>
        <a:noFill/>
        <a:ln w="9525">
          <a:noFill/>
        </a:ln>
      </xdr:spPr>
    </xdr:pic>
    <xdr:clientData/>
  </xdr:twoCellAnchor>
  <xdr:twoCellAnchor editAs="oneCell">
    <xdr:from>
      <xdr:col>21</xdr:col>
      <xdr:colOff>0</xdr:colOff>
      <xdr:row>4</xdr:row>
      <xdr:rowOff>0</xdr:rowOff>
    </xdr:from>
    <xdr:to>
      <xdr:col>21</xdr:col>
      <xdr:colOff>19685</xdr:colOff>
      <xdr:row>4</xdr:row>
      <xdr:rowOff>191135</xdr:rowOff>
    </xdr:to>
    <xdr:pic>
      <xdr:nvPicPr>
        <xdr:cNvPr id="8671" name="图片 3337"/>
        <xdr:cNvPicPr>
          <a:picLocks noChangeAspect="true"/>
        </xdr:cNvPicPr>
      </xdr:nvPicPr>
      <xdr:blipFill>
        <a:blip r:embed="rId1"/>
        <a:stretch>
          <a:fillRect/>
        </a:stretch>
      </xdr:blipFill>
      <xdr:spPr>
        <a:xfrm>
          <a:off x="34771330" y="1701800"/>
          <a:ext cx="19685" cy="191135"/>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8672"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8673"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13</xdr:col>
      <xdr:colOff>19050</xdr:colOff>
      <xdr:row>4</xdr:row>
      <xdr:rowOff>0</xdr:rowOff>
    </xdr:from>
    <xdr:to>
      <xdr:col>13</xdr:col>
      <xdr:colOff>38100</xdr:colOff>
      <xdr:row>4</xdr:row>
      <xdr:rowOff>191770</xdr:rowOff>
    </xdr:to>
    <xdr:pic>
      <xdr:nvPicPr>
        <xdr:cNvPr id="8674" name="图片 3337"/>
        <xdr:cNvPicPr>
          <a:picLocks noChangeAspect="true"/>
        </xdr:cNvPicPr>
      </xdr:nvPicPr>
      <xdr:blipFill>
        <a:blip r:embed="rId1"/>
        <a:stretch>
          <a:fillRect/>
        </a:stretch>
      </xdr:blipFill>
      <xdr:spPr>
        <a:xfrm>
          <a:off x="25326975" y="1701800"/>
          <a:ext cx="19050" cy="191770"/>
        </a:xfrm>
        <a:prstGeom prst="rect">
          <a:avLst/>
        </a:prstGeom>
        <a:noFill/>
        <a:ln w="9525">
          <a:noFill/>
        </a:ln>
      </xdr:spPr>
    </xdr:pic>
    <xdr:clientData/>
  </xdr:twoCellAnchor>
  <xdr:twoCellAnchor editAs="oneCell">
    <xdr:from>
      <xdr:col>14</xdr:col>
      <xdr:colOff>134620</xdr:colOff>
      <xdr:row>4</xdr:row>
      <xdr:rowOff>0</xdr:rowOff>
    </xdr:from>
    <xdr:to>
      <xdr:col>14</xdr:col>
      <xdr:colOff>266065</xdr:colOff>
      <xdr:row>4</xdr:row>
      <xdr:rowOff>191770</xdr:rowOff>
    </xdr:to>
    <xdr:pic>
      <xdr:nvPicPr>
        <xdr:cNvPr id="8675" name="图片 3335"/>
        <xdr:cNvPicPr>
          <a:picLocks noChangeAspect="true"/>
        </xdr:cNvPicPr>
      </xdr:nvPicPr>
      <xdr:blipFill>
        <a:blip r:embed="rId2"/>
        <a:stretch>
          <a:fillRect/>
        </a:stretch>
      </xdr:blipFill>
      <xdr:spPr>
        <a:xfrm>
          <a:off x="26558240" y="1701800"/>
          <a:ext cx="131445" cy="191770"/>
        </a:xfrm>
        <a:prstGeom prst="rect">
          <a:avLst/>
        </a:prstGeom>
        <a:noFill/>
        <a:ln w="9525">
          <a:noFill/>
        </a:ln>
      </xdr:spPr>
    </xdr:pic>
    <xdr:clientData/>
  </xdr:twoCellAnchor>
  <xdr:twoCellAnchor editAs="oneCell">
    <xdr:from>
      <xdr:col>16</xdr:col>
      <xdr:colOff>0</xdr:colOff>
      <xdr:row>4</xdr:row>
      <xdr:rowOff>0</xdr:rowOff>
    </xdr:from>
    <xdr:to>
      <xdr:col>16</xdr:col>
      <xdr:colOff>19050</xdr:colOff>
      <xdr:row>4</xdr:row>
      <xdr:rowOff>191770</xdr:rowOff>
    </xdr:to>
    <xdr:pic>
      <xdr:nvPicPr>
        <xdr:cNvPr id="8676" name="图片 3336"/>
        <xdr:cNvPicPr>
          <a:picLocks noChangeAspect="true"/>
        </xdr:cNvPicPr>
      </xdr:nvPicPr>
      <xdr:blipFill>
        <a:blip r:embed="rId1"/>
        <a:stretch>
          <a:fillRect/>
        </a:stretch>
      </xdr:blipFill>
      <xdr:spPr>
        <a:xfrm>
          <a:off x="28655010" y="1701800"/>
          <a:ext cx="19050" cy="191770"/>
        </a:xfrm>
        <a:prstGeom prst="rect">
          <a:avLst/>
        </a:prstGeom>
        <a:noFill/>
        <a:ln w="9525">
          <a:noFill/>
        </a:ln>
      </xdr:spPr>
    </xdr:pic>
    <xdr:clientData/>
  </xdr:twoCellAnchor>
  <xdr:twoCellAnchor editAs="oneCell">
    <xdr:from>
      <xdr:col>16</xdr:col>
      <xdr:colOff>19050</xdr:colOff>
      <xdr:row>4</xdr:row>
      <xdr:rowOff>0</xdr:rowOff>
    </xdr:from>
    <xdr:to>
      <xdr:col>16</xdr:col>
      <xdr:colOff>38735</xdr:colOff>
      <xdr:row>4</xdr:row>
      <xdr:rowOff>191770</xdr:rowOff>
    </xdr:to>
    <xdr:pic>
      <xdr:nvPicPr>
        <xdr:cNvPr id="8677" name="图片 3337"/>
        <xdr:cNvPicPr>
          <a:picLocks noChangeAspect="true"/>
        </xdr:cNvPicPr>
      </xdr:nvPicPr>
      <xdr:blipFill>
        <a:blip r:embed="rId1"/>
        <a:stretch>
          <a:fillRect/>
        </a:stretch>
      </xdr:blipFill>
      <xdr:spPr>
        <a:xfrm>
          <a:off x="28674060" y="1701800"/>
          <a:ext cx="19685" cy="191770"/>
        </a:xfrm>
        <a:prstGeom prst="rect">
          <a:avLst/>
        </a:prstGeom>
        <a:noFill/>
        <a:ln w="9525">
          <a:noFill/>
        </a:ln>
      </xdr:spPr>
    </xdr:pic>
    <xdr:clientData/>
  </xdr:twoCellAnchor>
  <xdr:twoCellAnchor editAs="oneCell">
    <xdr:from>
      <xdr:col>22</xdr:col>
      <xdr:colOff>475615</xdr:colOff>
      <xdr:row>4</xdr:row>
      <xdr:rowOff>0</xdr:rowOff>
    </xdr:from>
    <xdr:to>
      <xdr:col>22</xdr:col>
      <xdr:colOff>609600</xdr:colOff>
      <xdr:row>4</xdr:row>
      <xdr:rowOff>191770</xdr:rowOff>
    </xdr:to>
    <xdr:pic>
      <xdr:nvPicPr>
        <xdr:cNvPr id="8678" name="图片 3335"/>
        <xdr:cNvPicPr>
          <a:picLocks noChangeAspect="true"/>
        </xdr:cNvPicPr>
      </xdr:nvPicPr>
      <xdr:blipFill>
        <a:blip r:embed="rId2"/>
        <a:stretch>
          <a:fillRect/>
        </a:stretch>
      </xdr:blipFill>
      <xdr:spPr>
        <a:xfrm>
          <a:off x="35975290" y="1701800"/>
          <a:ext cx="133985" cy="191770"/>
        </a:xfrm>
        <a:prstGeom prst="rect">
          <a:avLst/>
        </a:prstGeom>
        <a:noFill/>
        <a:ln w="9525">
          <a:noFill/>
        </a:ln>
      </xdr:spPr>
    </xdr:pic>
    <xdr:clientData/>
  </xdr:twoCellAnchor>
  <xdr:twoCellAnchor editAs="oneCell">
    <xdr:from>
      <xdr:col>23</xdr:col>
      <xdr:colOff>353060</xdr:colOff>
      <xdr:row>4</xdr:row>
      <xdr:rowOff>0</xdr:rowOff>
    </xdr:from>
    <xdr:to>
      <xdr:col>23</xdr:col>
      <xdr:colOff>695960</xdr:colOff>
      <xdr:row>5</xdr:row>
      <xdr:rowOff>352425</xdr:rowOff>
    </xdr:to>
    <xdr:pic>
      <xdr:nvPicPr>
        <xdr:cNvPr id="8679" name="图片 3336"/>
        <xdr:cNvPicPr>
          <a:picLocks noChangeAspect="true"/>
        </xdr:cNvPicPr>
      </xdr:nvPicPr>
      <xdr:blipFill>
        <a:blip r:embed="rId1"/>
        <a:stretch>
          <a:fillRect/>
        </a:stretch>
      </xdr:blipFill>
      <xdr:spPr>
        <a:xfrm>
          <a:off x="36581080" y="1701800"/>
          <a:ext cx="342900" cy="733425"/>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8680"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7</xdr:col>
      <xdr:colOff>0</xdr:colOff>
      <xdr:row>4</xdr:row>
      <xdr:rowOff>0</xdr:rowOff>
    </xdr:from>
    <xdr:to>
      <xdr:col>7</xdr:col>
      <xdr:colOff>342265</xdr:colOff>
      <xdr:row>5</xdr:row>
      <xdr:rowOff>365760</xdr:rowOff>
    </xdr:to>
    <xdr:pic>
      <xdr:nvPicPr>
        <xdr:cNvPr id="8681" name="图片 3336"/>
        <xdr:cNvPicPr>
          <a:picLocks noChangeAspect="true"/>
        </xdr:cNvPicPr>
      </xdr:nvPicPr>
      <xdr:blipFill>
        <a:blip r:embed="rId1"/>
        <a:stretch>
          <a:fillRect/>
        </a:stretch>
      </xdr:blipFill>
      <xdr:spPr>
        <a:xfrm>
          <a:off x="15687675" y="1701800"/>
          <a:ext cx="342265" cy="746760"/>
        </a:xfrm>
        <a:prstGeom prst="rect">
          <a:avLst/>
        </a:prstGeom>
        <a:noFill/>
        <a:ln w="9525">
          <a:noFill/>
        </a:ln>
      </xdr:spPr>
    </xdr:pic>
    <xdr:clientData/>
  </xdr:twoCellAnchor>
  <xdr:twoCellAnchor editAs="oneCell">
    <xdr:from>
      <xdr:col>13</xdr:col>
      <xdr:colOff>19050</xdr:colOff>
      <xdr:row>4</xdr:row>
      <xdr:rowOff>0</xdr:rowOff>
    </xdr:from>
    <xdr:to>
      <xdr:col>13</xdr:col>
      <xdr:colOff>38100</xdr:colOff>
      <xdr:row>4</xdr:row>
      <xdr:rowOff>191770</xdr:rowOff>
    </xdr:to>
    <xdr:pic>
      <xdr:nvPicPr>
        <xdr:cNvPr id="8682" name="图片 3337"/>
        <xdr:cNvPicPr>
          <a:picLocks noChangeAspect="true"/>
        </xdr:cNvPicPr>
      </xdr:nvPicPr>
      <xdr:blipFill>
        <a:blip r:embed="rId1"/>
        <a:stretch>
          <a:fillRect/>
        </a:stretch>
      </xdr:blipFill>
      <xdr:spPr>
        <a:xfrm>
          <a:off x="25326975" y="1701800"/>
          <a:ext cx="19050" cy="191770"/>
        </a:xfrm>
        <a:prstGeom prst="rect">
          <a:avLst/>
        </a:prstGeom>
        <a:noFill/>
        <a:ln w="9525">
          <a:noFill/>
        </a:ln>
      </xdr:spPr>
    </xdr:pic>
    <xdr:clientData/>
  </xdr:twoCellAnchor>
  <xdr:twoCellAnchor editAs="oneCell">
    <xdr:from>
      <xdr:col>14</xdr:col>
      <xdr:colOff>134620</xdr:colOff>
      <xdr:row>4</xdr:row>
      <xdr:rowOff>0</xdr:rowOff>
    </xdr:from>
    <xdr:to>
      <xdr:col>14</xdr:col>
      <xdr:colOff>266065</xdr:colOff>
      <xdr:row>4</xdr:row>
      <xdr:rowOff>191770</xdr:rowOff>
    </xdr:to>
    <xdr:pic>
      <xdr:nvPicPr>
        <xdr:cNvPr id="8683" name="图片 3335"/>
        <xdr:cNvPicPr>
          <a:picLocks noChangeAspect="true"/>
        </xdr:cNvPicPr>
      </xdr:nvPicPr>
      <xdr:blipFill>
        <a:blip r:embed="rId2"/>
        <a:stretch>
          <a:fillRect/>
        </a:stretch>
      </xdr:blipFill>
      <xdr:spPr>
        <a:xfrm>
          <a:off x="26558240" y="1701800"/>
          <a:ext cx="131445" cy="191770"/>
        </a:xfrm>
        <a:prstGeom prst="rect">
          <a:avLst/>
        </a:prstGeom>
        <a:noFill/>
        <a:ln w="9525">
          <a:noFill/>
        </a:ln>
      </xdr:spPr>
    </xdr:pic>
    <xdr:clientData/>
  </xdr:twoCellAnchor>
  <xdr:twoCellAnchor editAs="oneCell">
    <xdr:from>
      <xdr:col>16</xdr:col>
      <xdr:colOff>0</xdr:colOff>
      <xdr:row>4</xdr:row>
      <xdr:rowOff>0</xdr:rowOff>
    </xdr:from>
    <xdr:to>
      <xdr:col>16</xdr:col>
      <xdr:colOff>19050</xdr:colOff>
      <xdr:row>4</xdr:row>
      <xdr:rowOff>191770</xdr:rowOff>
    </xdr:to>
    <xdr:pic>
      <xdr:nvPicPr>
        <xdr:cNvPr id="8684" name="图片 3336"/>
        <xdr:cNvPicPr>
          <a:picLocks noChangeAspect="true"/>
        </xdr:cNvPicPr>
      </xdr:nvPicPr>
      <xdr:blipFill>
        <a:blip r:embed="rId1"/>
        <a:stretch>
          <a:fillRect/>
        </a:stretch>
      </xdr:blipFill>
      <xdr:spPr>
        <a:xfrm>
          <a:off x="28655010" y="1701800"/>
          <a:ext cx="19050" cy="191770"/>
        </a:xfrm>
        <a:prstGeom prst="rect">
          <a:avLst/>
        </a:prstGeom>
        <a:noFill/>
        <a:ln w="9525">
          <a:noFill/>
        </a:ln>
      </xdr:spPr>
    </xdr:pic>
    <xdr:clientData/>
  </xdr:twoCellAnchor>
  <xdr:twoCellAnchor editAs="oneCell">
    <xdr:from>
      <xdr:col>16</xdr:col>
      <xdr:colOff>19050</xdr:colOff>
      <xdr:row>4</xdr:row>
      <xdr:rowOff>0</xdr:rowOff>
    </xdr:from>
    <xdr:to>
      <xdr:col>16</xdr:col>
      <xdr:colOff>38735</xdr:colOff>
      <xdr:row>4</xdr:row>
      <xdr:rowOff>191770</xdr:rowOff>
    </xdr:to>
    <xdr:pic>
      <xdr:nvPicPr>
        <xdr:cNvPr id="8685" name="图片 3337"/>
        <xdr:cNvPicPr>
          <a:picLocks noChangeAspect="true"/>
        </xdr:cNvPicPr>
      </xdr:nvPicPr>
      <xdr:blipFill>
        <a:blip r:embed="rId1"/>
        <a:stretch>
          <a:fillRect/>
        </a:stretch>
      </xdr:blipFill>
      <xdr:spPr>
        <a:xfrm>
          <a:off x="28674060" y="1701800"/>
          <a:ext cx="19685" cy="191770"/>
        </a:xfrm>
        <a:prstGeom prst="rect">
          <a:avLst/>
        </a:prstGeom>
        <a:noFill/>
        <a:ln w="9525">
          <a:noFill/>
        </a:ln>
      </xdr:spPr>
    </xdr:pic>
    <xdr:clientData/>
  </xdr:twoCellAnchor>
  <xdr:twoCellAnchor editAs="oneCell">
    <xdr:from>
      <xdr:col>9</xdr:col>
      <xdr:colOff>132715</xdr:colOff>
      <xdr:row>4</xdr:row>
      <xdr:rowOff>0</xdr:rowOff>
    </xdr:from>
    <xdr:to>
      <xdr:col>9</xdr:col>
      <xdr:colOff>266700</xdr:colOff>
      <xdr:row>4</xdr:row>
      <xdr:rowOff>191770</xdr:rowOff>
    </xdr:to>
    <xdr:pic>
      <xdr:nvPicPr>
        <xdr:cNvPr id="8686" name="图片 3335"/>
        <xdr:cNvPicPr>
          <a:picLocks noChangeAspect="true"/>
        </xdr:cNvPicPr>
      </xdr:nvPicPr>
      <xdr:blipFill>
        <a:blip r:embed="rId2"/>
        <a:stretch>
          <a:fillRect/>
        </a:stretch>
      </xdr:blipFill>
      <xdr:spPr>
        <a:xfrm>
          <a:off x="17541240" y="1701800"/>
          <a:ext cx="133985" cy="191770"/>
        </a:xfrm>
        <a:prstGeom prst="rect">
          <a:avLst/>
        </a:prstGeom>
        <a:noFill/>
        <a:ln w="9525">
          <a:noFill/>
        </a:ln>
      </xdr:spPr>
    </xdr:pic>
    <xdr:clientData/>
  </xdr:twoCellAnchor>
  <xdr:twoCellAnchor editAs="oneCell">
    <xdr:from>
      <xdr:col>6</xdr:col>
      <xdr:colOff>0</xdr:colOff>
      <xdr:row>4</xdr:row>
      <xdr:rowOff>0</xdr:rowOff>
    </xdr:from>
    <xdr:to>
      <xdr:col>6</xdr:col>
      <xdr:colOff>342900</xdr:colOff>
      <xdr:row>5</xdr:row>
      <xdr:rowOff>352425</xdr:rowOff>
    </xdr:to>
    <xdr:pic>
      <xdr:nvPicPr>
        <xdr:cNvPr id="8687" name="图片 3336"/>
        <xdr:cNvPicPr>
          <a:picLocks noChangeAspect="true"/>
        </xdr:cNvPicPr>
      </xdr:nvPicPr>
      <xdr:blipFill>
        <a:blip r:embed="rId1"/>
        <a:stretch>
          <a:fillRect/>
        </a:stretch>
      </xdr:blipFill>
      <xdr:spPr>
        <a:xfrm>
          <a:off x="14008100" y="1701800"/>
          <a:ext cx="342900" cy="73342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tabSelected="1" workbookViewId="0">
      <selection activeCell="E7" sqref="E7"/>
    </sheetView>
  </sheetViews>
  <sheetFormatPr defaultColWidth="14.775" defaultRowHeight="15.75"/>
  <cols>
    <col min="1" max="1" width="6.525" style="1" customWidth="true"/>
    <col min="2" max="2" width="7.75" style="1" customWidth="true"/>
    <col min="3" max="3" width="18.15" style="1" customWidth="true"/>
    <col min="4" max="4" width="14.4583333333333" style="1" customWidth="true"/>
    <col min="5" max="5" width="121.95" style="6" customWidth="true"/>
    <col min="6" max="6" width="15" style="1" customWidth="true"/>
    <col min="7" max="7" width="22.0416666666667" style="1" customWidth="true"/>
    <col min="8" max="8" width="14.3333333333333" style="1" customWidth="true"/>
    <col min="9" max="9" width="8.25" style="7" customWidth="true"/>
    <col min="10" max="10" width="5.375" style="7" customWidth="true"/>
    <col min="11" max="11" width="59.375" style="1" customWidth="true"/>
    <col min="12" max="13" width="19.4583333333333" style="1" customWidth="true"/>
    <col min="14" max="16" width="14.6416666666667" style="1" customWidth="true"/>
    <col min="17" max="17" width="14.6416666666667" style="8" customWidth="true"/>
    <col min="18" max="18" width="14.6416666666667" style="9" customWidth="true"/>
    <col min="19" max="19" width="26.9583333333333" style="9" customWidth="true"/>
    <col min="20" max="20" width="9.55833333333333" style="9" customWidth="true"/>
    <col min="21" max="21" width="14.4666666666667" style="9" customWidth="true"/>
    <col min="22" max="22" width="9.55833333333333" style="9" customWidth="true"/>
    <col min="23" max="24" width="9.55833333333333" style="10" customWidth="true"/>
    <col min="25" max="26" width="8.575" style="10" customWidth="true"/>
    <col min="27" max="27" width="10.2083333333333" style="1" customWidth="true"/>
    <col min="28" max="16369" width="14.775" style="1" customWidth="true"/>
    <col min="16370" max="16384" width="14.775" style="1"/>
  </cols>
  <sheetData>
    <row r="1" s="1" customFormat="true" ht="30" customHeight="true" spans="1:27">
      <c r="A1" s="11" t="s">
        <v>0</v>
      </c>
      <c r="B1" s="11"/>
      <c r="C1" s="11"/>
      <c r="D1" s="11"/>
      <c r="E1" s="11"/>
      <c r="F1" s="11"/>
      <c r="G1" s="11"/>
      <c r="H1" s="11"/>
      <c r="I1" s="11"/>
      <c r="J1" s="11"/>
      <c r="K1" s="11"/>
      <c r="L1" s="11"/>
      <c r="M1" s="11"/>
      <c r="N1" s="11"/>
      <c r="O1" s="11"/>
      <c r="P1" s="11"/>
      <c r="Q1" s="36"/>
      <c r="R1" s="11"/>
      <c r="S1" s="11"/>
      <c r="T1" s="11"/>
      <c r="U1" s="11"/>
      <c r="V1" s="11"/>
      <c r="W1" s="39"/>
      <c r="X1" s="39"/>
      <c r="Y1" s="39"/>
      <c r="Z1" s="39"/>
      <c r="AA1" s="11"/>
    </row>
    <row r="2" s="1" customFormat="true" ht="30" customHeight="true" spans="1:27">
      <c r="A2" s="12" t="s">
        <v>1</v>
      </c>
      <c r="B2" s="12"/>
      <c r="C2" s="12"/>
      <c r="D2" s="12"/>
      <c r="E2" s="19"/>
      <c r="F2" s="20"/>
      <c r="G2" s="20"/>
      <c r="H2" s="20"/>
      <c r="I2" s="24"/>
      <c r="J2" s="24"/>
      <c r="K2" s="20"/>
      <c r="L2" s="20"/>
      <c r="M2" s="20"/>
      <c r="N2" s="20"/>
      <c r="O2" s="20"/>
      <c r="P2" s="20"/>
      <c r="Q2" s="37"/>
      <c r="R2" s="20"/>
      <c r="S2" s="20"/>
      <c r="T2" s="20"/>
      <c r="U2" s="20"/>
      <c r="V2" s="20"/>
      <c r="W2" s="40"/>
      <c r="X2" s="40"/>
      <c r="Y2" s="40"/>
      <c r="Z2" s="43" t="s">
        <v>2</v>
      </c>
      <c r="AA2" s="43"/>
    </row>
    <row r="3" s="1" customFormat="true" ht="30" customHeight="true" spans="1:27">
      <c r="A3" s="13" t="s">
        <v>3</v>
      </c>
      <c r="B3" s="13" t="s">
        <v>4</v>
      </c>
      <c r="C3" s="14" t="s">
        <v>5</v>
      </c>
      <c r="D3" s="13" t="s">
        <v>6</v>
      </c>
      <c r="E3" s="13" t="s">
        <v>7</v>
      </c>
      <c r="F3" s="13" t="s">
        <v>8</v>
      </c>
      <c r="G3" s="13" t="s">
        <v>9</v>
      </c>
      <c r="H3" s="13" t="s">
        <v>10</v>
      </c>
      <c r="I3" s="25" t="s">
        <v>11</v>
      </c>
      <c r="J3" s="25" t="s">
        <v>12</v>
      </c>
      <c r="K3" s="13" t="s">
        <v>13</v>
      </c>
      <c r="L3" s="13"/>
      <c r="M3" s="13" t="s">
        <v>14</v>
      </c>
      <c r="N3" s="13"/>
      <c r="O3" s="13"/>
      <c r="P3" s="13"/>
      <c r="Q3" s="38"/>
      <c r="R3" s="13"/>
      <c r="S3" s="13"/>
      <c r="T3" s="13"/>
      <c r="U3" s="13"/>
      <c r="V3" s="13" t="s">
        <v>15</v>
      </c>
      <c r="W3" s="41" t="s">
        <v>16</v>
      </c>
      <c r="X3" s="41" t="s">
        <v>17</v>
      </c>
      <c r="Y3" s="41" t="s">
        <v>18</v>
      </c>
      <c r="Z3" s="41"/>
      <c r="AA3" s="13" t="s">
        <v>19</v>
      </c>
    </row>
    <row r="4" s="1" customFormat="true" ht="44" customHeight="true" spans="1:27">
      <c r="A4" s="13"/>
      <c r="B4" s="13"/>
      <c r="C4" s="14"/>
      <c r="D4" s="13"/>
      <c r="E4" s="13"/>
      <c r="F4" s="13"/>
      <c r="G4" s="13"/>
      <c r="H4" s="13"/>
      <c r="I4" s="25"/>
      <c r="J4" s="25"/>
      <c r="K4" s="13" t="s">
        <v>20</v>
      </c>
      <c r="L4" s="13" t="s">
        <v>21</v>
      </c>
      <c r="M4" s="13" t="s">
        <v>22</v>
      </c>
      <c r="N4" s="13" t="s">
        <v>23</v>
      </c>
      <c r="O4" s="13" t="s">
        <v>24</v>
      </c>
      <c r="P4" s="13" t="s">
        <v>25</v>
      </c>
      <c r="Q4" s="38" t="s">
        <v>26</v>
      </c>
      <c r="R4" s="13" t="s">
        <v>27</v>
      </c>
      <c r="S4" s="13" t="s">
        <v>28</v>
      </c>
      <c r="T4" s="13" t="s">
        <v>29</v>
      </c>
      <c r="U4" s="13" t="s">
        <v>30</v>
      </c>
      <c r="V4" s="13"/>
      <c r="W4" s="41"/>
      <c r="X4" s="41"/>
      <c r="Y4" s="41" t="s">
        <v>31</v>
      </c>
      <c r="Z4" s="41" t="s">
        <v>32</v>
      </c>
      <c r="AA4" s="13"/>
    </row>
    <row r="5" s="2" customFormat="true" ht="30" customHeight="true" spans="1:27">
      <c r="A5" s="15" t="s">
        <v>33</v>
      </c>
      <c r="B5" s="15"/>
      <c r="C5" s="15"/>
      <c r="D5" s="15"/>
      <c r="E5" s="15">
        <f>E6+E13+E25+E28+E30</f>
        <v>22</v>
      </c>
      <c r="F5" s="15"/>
      <c r="G5" s="15"/>
      <c r="H5" s="15"/>
      <c r="I5" s="26"/>
      <c r="J5" s="26"/>
      <c r="K5" s="15"/>
      <c r="L5" s="27">
        <f t="shared" ref="L5:Q5" si="0">L6+L13+L25+L28+L30</f>
        <v>16443.33</v>
      </c>
      <c r="M5" s="27">
        <f t="shared" si="0"/>
        <v>18060.9</v>
      </c>
      <c r="N5" s="27">
        <f t="shared" si="0"/>
        <v>10750</v>
      </c>
      <c r="O5" s="27">
        <f t="shared" si="0"/>
        <v>3045</v>
      </c>
      <c r="P5" s="27">
        <f t="shared" si="0"/>
        <v>220.33</v>
      </c>
      <c r="Q5" s="27">
        <f t="shared" si="0"/>
        <v>2428</v>
      </c>
      <c r="R5" s="27"/>
      <c r="S5" s="27"/>
      <c r="T5" s="27">
        <f t="shared" ref="T5:Z5" si="1">T6+T13+T25+T28+T30</f>
        <v>117.57</v>
      </c>
      <c r="U5" s="27">
        <f t="shared" si="1"/>
        <v>1500</v>
      </c>
      <c r="V5" s="27">
        <f t="shared" si="1"/>
        <v>190</v>
      </c>
      <c r="W5" s="42">
        <f t="shared" si="1"/>
        <v>4173</v>
      </c>
      <c r="X5" s="42">
        <f t="shared" si="1"/>
        <v>17882</v>
      </c>
      <c r="Y5" s="42">
        <f t="shared" si="1"/>
        <v>1097</v>
      </c>
      <c r="Z5" s="42">
        <f t="shared" si="1"/>
        <v>4258</v>
      </c>
      <c r="AA5" s="22" t="s">
        <v>34</v>
      </c>
    </row>
    <row r="6" s="2" customFormat="true" ht="50" customHeight="true" spans="1:27">
      <c r="A6" s="15" t="s">
        <v>35</v>
      </c>
      <c r="B6" s="15"/>
      <c r="C6" s="15"/>
      <c r="D6" s="15"/>
      <c r="E6" s="15">
        <v>6</v>
      </c>
      <c r="F6" s="15"/>
      <c r="G6" s="15"/>
      <c r="H6" s="15"/>
      <c r="I6" s="26"/>
      <c r="J6" s="26"/>
      <c r="K6" s="15"/>
      <c r="L6" s="15">
        <f t="shared" ref="L6:Q6" si="2">SUM(L7:L12)</f>
        <v>5366.15</v>
      </c>
      <c r="M6" s="15">
        <f t="shared" si="2"/>
        <v>5466.15</v>
      </c>
      <c r="N6" s="15">
        <f t="shared" si="2"/>
        <v>4463.15</v>
      </c>
      <c r="O6" s="15">
        <f t="shared" si="2"/>
        <v>793</v>
      </c>
      <c r="P6" s="15">
        <f t="shared" si="2"/>
        <v>0</v>
      </c>
      <c r="Q6" s="15">
        <f t="shared" si="2"/>
        <v>110</v>
      </c>
      <c r="R6" s="15"/>
      <c r="S6" s="15"/>
      <c r="T6" s="15">
        <f t="shared" ref="T6:Z6" si="3">SUM(T7:T11)</f>
        <v>100</v>
      </c>
      <c r="U6" s="15">
        <f t="shared" si="3"/>
        <v>0</v>
      </c>
      <c r="V6" s="15">
        <f t="shared" si="3"/>
        <v>190</v>
      </c>
      <c r="W6" s="15">
        <f t="shared" si="3"/>
        <v>938</v>
      </c>
      <c r="X6" s="15">
        <f t="shared" si="3"/>
        <v>4006</v>
      </c>
      <c r="Y6" s="15">
        <f t="shared" si="3"/>
        <v>411</v>
      </c>
      <c r="Z6" s="15">
        <f t="shared" si="3"/>
        <v>1972</v>
      </c>
      <c r="AA6" s="15"/>
    </row>
    <row r="7" s="3" customFormat="true" ht="106" customHeight="true" spans="1:27">
      <c r="A7" s="16">
        <v>1</v>
      </c>
      <c r="B7" s="17" t="s">
        <v>33</v>
      </c>
      <c r="C7" s="18" t="s">
        <v>36</v>
      </c>
      <c r="D7" s="17" t="s">
        <v>37</v>
      </c>
      <c r="E7" s="21" t="s">
        <v>38</v>
      </c>
      <c r="F7" s="17" t="s">
        <v>39</v>
      </c>
      <c r="G7" s="17" t="s">
        <v>40</v>
      </c>
      <c r="H7" s="17" t="s">
        <v>41</v>
      </c>
      <c r="I7" s="28" t="s">
        <v>42</v>
      </c>
      <c r="J7" s="29" t="s">
        <v>43</v>
      </c>
      <c r="K7" s="17" t="s">
        <v>44</v>
      </c>
      <c r="L7" s="17">
        <f t="shared" ref="L7:L12" si="4">N7+O7+P7+Q7</f>
        <v>1281.23</v>
      </c>
      <c r="M7" s="17">
        <v>1281.23</v>
      </c>
      <c r="N7" s="17">
        <v>1181.23</v>
      </c>
      <c r="O7" s="17"/>
      <c r="P7" s="17"/>
      <c r="Q7" s="17">
        <v>100</v>
      </c>
      <c r="R7" s="33"/>
      <c r="S7" s="33"/>
      <c r="T7" s="33"/>
      <c r="U7" s="33"/>
      <c r="V7" s="33">
        <v>60</v>
      </c>
      <c r="W7" s="33">
        <v>400</v>
      </c>
      <c r="X7" s="33">
        <v>1500</v>
      </c>
      <c r="Y7" s="33">
        <v>10</v>
      </c>
      <c r="Z7" s="33">
        <v>32</v>
      </c>
      <c r="AA7" s="17"/>
    </row>
    <row r="8" s="3" customFormat="true" ht="125" customHeight="true" spans="1:27">
      <c r="A8" s="17">
        <v>2</v>
      </c>
      <c r="B8" s="17" t="s">
        <v>33</v>
      </c>
      <c r="C8" s="18" t="s">
        <v>45</v>
      </c>
      <c r="D8" s="17" t="s">
        <v>46</v>
      </c>
      <c r="E8" s="21" t="s">
        <v>47</v>
      </c>
      <c r="F8" s="17" t="s">
        <v>39</v>
      </c>
      <c r="G8" s="17" t="s">
        <v>48</v>
      </c>
      <c r="H8" s="17" t="s">
        <v>49</v>
      </c>
      <c r="I8" s="28" t="s">
        <v>50</v>
      </c>
      <c r="J8" s="29" t="s">
        <v>51</v>
      </c>
      <c r="K8" s="17" t="s">
        <v>52</v>
      </c>
      <c r="L8" s="17">
        <f t="shared" si="4"/>
        <v>1806.88</v>
      </c>
      <c r="M8" s="17">
        <v>1906.88</v>
      </c>
      <c r="N8" s="17">
        <v>1606.88</v>
      </c>
      <c r="O8" s="17">
        <v>200</v>
      </c>
      <c r="P8" s="17"/>
      <c r="Q8" s="17"/>
      <c r="R8" s="33"/>
      <c r="S8" s="33"/>
      <c r="T8" s="33">
        <v>100</v>
      </c>
      <c r="U8" s="33"/>
      <c r="V8" s="33">
        <v>120</v>
      </c>
      <c r="W8" s="33">
        <v>200</v>
      </c>
      <c r="X8" s="33">
        <v>900</v>
      </c>
      <c r="Y8" s="33">
        <v>63</v>
      </c>
      <c r="Z8" s="33">
        <v>334</v>
      </c>
      <c r="AA8" s="17"/>
    </row>
    <row r="9" s="3" customFormat="true" ht="106" customHeight="true" spans="1:27">
      <c r="A9" s="16">
        <v>3</v>
      </c>
      <c r="B9" s="17" t="s">
        <v>33</v>
      </c>
      <c r="C9" s="18" t="s">
        <v>53</v>
      </c>
      <c r="D9" s="17" t="s">
        <v>54</v>
      </c>
      <c r="E9" s="21" t="s">
        <v>55</v>
      </c>
      <c r="F9" s="17" t="s">
        <v>39</v>
      </c>
      <c r="G9" s="17" t="s">
        <v>56</v>
      </c>
      <c r="H9" s="17" t="s">
        <v>57</v>
      </c>
      <c r="I9" s="28" t="s">
        <v>42</v>
      </c>
      <c r="J9" s="29" t="s">
        <v>51</v>
      </c>
      <c r="K9" s="17" t="s">
        <v>58</v>
      </c>
      <c r="L9" s="17">
        <f t="shared" si="4"/>
        <v>323.57</v>
      </c>
      <c r="M9" s="17">
        <v>323.57</v>
      </c>
      <c r="N9" s="17">
        <v>323.57</v>
      </c>
      <c r="O9" s="17"/>
      <c r="P9" s="17"/>
      <c r="Q9" s="17"/>
      <c r="R9" s="33"/>
      <c r="S9" s="33"/>
      <c r="T9" s="33"/>
      <c r="U9" s="33"/>
      <c r="V9" s="33"/>
      <c r="W9" s="33">
        <v>180</v>
      </c>
      <c r="X9" s="33">
        <v>816</v>
      </c>
      <c r="Y9" s="33">
        <v>180</v>
      </c>
      <c r="Z9" s="33">
        <v>816</v>
      </c>
      <c r="AA9" s="17"/>
    </row>
    <row r="10" s="3" customFormat="true" ht="127" customHeight="true" spans="1:27">
      <c r="A10" s="16">
        <v>4</v>
      </c>
      <c r="B10" s="17" t="s">
        <v>33</v>
      </c>
      <c r="C10" s="18" t="s">
        <v>59</v>
      </c>
      <c r="D10" s="18" t="s">
        <v>60</v>
      </c>
      <c r="E10" s="22" t="s">
        <v>61</v>
      </c>
      <c r="F10" s="17" t="s">
        <v>39</v>
      </c>
      <c r="G10" s="17" t="s">
        <v>62</v>
      </c>
      <c r="H10" s="17" t="s">
        <v>63</v>
      </c>
      <c r="I10" s="28" t="s">
        <v>64</v>
      </c>
      <c r="J10" s="29" t="s">
        <v>51</v>
      </c>
      <c r="K10" s="17" t="s">
        <v>65</v>
      </c>
      <c r="L10" s="17">
        <f t="shared" si="4"/>
        <v>70</v>
      </c>
      <c r="M10" s="17">
        <v>70</v>
      </c>
      <c r="N10" s="17">
        <v>70</v>
      </c>
      <c r="O10" s="17"/>
      <c r="P10" s="17"/>
      <c r="Q10" s="17"/>
      <c r="R10" s="17"/>
      <c r="S10" s="33"/>
      <c r="T10" s="17"/>
      <c r="U10" s="17"/>
      <c r="V10" s="17">
        <v>5</v>
      </c>
      <c r="W10" s="17">
        <v>79</v>
      </c>
      <c r="X10" s="17">
        <v>390</v>
      </c>
      <c r="Y10" s="17">
        <v>79</v>
      </c>
      <c r="Z10" s="17">
        <v>390</v>
      </c>
      <c r="AA10" s="17"/>
    </row>
    <row r="11" s="3" customFormat="true" ht="155" customHeight="true" spans="1:27">
      <c r="A11" s="16">
        <v>5</v>
      </c>
      <c r="B11" s="17" t="s">
        <v>33</v>
      </c>
      <c r="C11" s="18" t="s">
        <v>66</v>
      </c>
      <c r="D11" s="18" t="s">
        <v>67</v>
      </c>
      <c r="E11" s="23" t="s">
        <v>68</v>
      </c>
      <c r="F11" s="17" t="s">
        <v>39</v>
      </c>
      <c r="G11" s="17" t="s">
        <v>69</v>
      </c>
      <c r="H11" s="17" t="s">
        <v>70</v>
      </c>
      <c r="I11" s="28" t="s">
        <v>42</v>
      </c>
      <c r="J11" s="29" t="s">
        <v>51</v>
      </c>
      <c r="K11" s="17" t="s">
        <v>65</v>
      </c>
      <c r="L11" s="17">
        <f t="shared" si="4"/>
        <v>70</v>
      </c>
      <c r="M11" s="17">
        <v>70</v>
      </c>
      <c r="N11" s="17">
        <v>70</v>
      </c>
      <c r="O11" s="17"/>
      <c r="P11" s="17"/>
      <c r="Q11" s="17"/>
      <c r="R11" s="17"/>
      <c r="S11" s="33"/>
      <c r="T11" s="17"/>
      <c r="U11" s="17"/>
      <c r="V11" s="17">
        <v>5</v>
      </c>
      <c r="W11" s="17">
        <v>79</v>
      </c>
      <c r="X11" s="17">
        <v>400</v>
      </c>
      <c r="Y11" s="17">
        <v>79</v>
      </c>
      <c r="Z11" s="17">
        <v>400</v>
      </c>
      <c r="AA11" s="17"/>
    </row>
    <row r="12" s="3" customFormat="true" ht="199" customHeight="true" spans="1:27">
      <c r="A12" s="16">
        <v>6</v>
      </c>
      <c r="B12" s="17" t="s">
        <v>33</v>
      </c>
      <c r="C12" s="18" t="s">
        <v>71</v>
      </c>
      <c r="D12" s="18" t="s">
        <v>60</v>
      </c>
      <c r="E12" s="23" t="s">
        <v>72</v>
      </c>
      <c r="F12" s="17" t="s">
        <v>39</v>
      </c>
      <c r="G12" s="17" t="s">
        <v>73</v>
      </c>
      <c r="H12" s="17" t="s">
        <v>74</v>
      </c>
      <c r="I12" s="30">
        <v>45474</v>
      </c>
      <c r="J12" s="29" t="s">
        <v>75</v>
      </c>
      <c r="K12" s="17" t="s">
        <v>76</v>
      </c>
      <c r="L12" s="17">
        <f t="shared" si="4"/>
        <v>1814.47</v>
      </c>
      <c r="M12" s="17">
        <v>1814.47</v>
      </c>
      <c r="N12" s="17">
        <v>1211.47</v>
      </c>
      <c r="O12" s="17">
        <v>593</v>
      </c>
      <c r="P12" s="17"/>
      <c r="Q12" s="17">
        <v>10</v>
      </c>
      <c r="R12" s="17"/>
      <c r="S12" s="33"/>
      <c r="T12" s="17"/>
      <c r="U12" s="17"/>
      <c r="V12" s="17"/>
      <c r="W12" s="17">
        <v>96</v>
      </c>
      <c r="X12" s="17">
        <v>336</v>
      </c>
      <c r="Y12" s="17">
        <v>45</v>
      </c>
      <c r="Z12" s="17">
        <v>135</v>
      </c>
      <c r="AA12" s="17"/>
    </row>
    <row r="13" s="4" customFormat="true" ht="20" customHeight="true" spans="1:27">
      <c r="A13" s="15" t="s">
        <v>77</v>
      </c>
      <c r="B13" s="15"/>
      <c r="C13" s="15"/>
      <c r="D13" s="15"/>
      <c r="E13" s="22">
        <v>11</v>
      </c>
      <c r="F13" s="22"/>
      <c r="G13" s="22"/>
      <c r="H13" s="22"/>
      <c r="I13" s="31"/>
      <c r="J13" s="32"/>
      <c r="K13" s="22"/>
      <c r="L13" s="22">
        <f t="shared" ref="L13:Q13" si="5">SUM(L14:L24)</f>
        <v>4558.06</v>
      </c>
      <c r="M13" s="22">
        <f t="shared" si="5"/>
        <v>6058.06</v>
      </c>
      <c r="N13" s="22">
        <f t="shared" si="5"/>
        <v>1671.42</v>
      </c>
      <c r="O13" s="22">
        <f t="shared" si="5"/>
        <v>941.64</v>
      </c>
      <c r="P13" s="22">
        <f t="shared" si="5"/>
        <v>100</v>
      </c>
      <c r="Q13" s="22">
        <f t="shared" si="5"/>
        <v>1845</v>
      </c>
      <c r="R13" s="22"/>
      <c r="S13" s="33"/>
      <c r="T13" s="22">
        <f>SUM(T14:T24)</f>
        <v>0</v>
      </c>
      <c r="U13" s="22">
        <f>SUM(U14:U24)</f>
        <v>1500</v>
      </c>
      <c r="V13" s="22">
        <f t="shared" ref="V13:Z13" si="6">SUM(V14:V18)</f>
        <v>0</v>
      </c>
      <c r="W13" s="22">
        <f t="shared" si="6"/>
        <v>1985</v>
      </c>
      <c r="X13" s="22">
        <f t="shared" si="6"/>
        <v>9125</v>
      </c>
      <c r="Y13" s="22">
        <f t="shared" si="6"/>
        <v>432</v>
      </c>
      <c r="Z13" s="22">
        <f t="shared" si="6"/>
        <v>2024</v>
      </c>
      <c r="AA13" s="22"/>
    </row>
    <row r="14" s="3" customFormat="true" ht="76" customHeight="true" spans="1:27">
      <c r="A14" s="16">
        <v>1</v>
      </c>
      <c r="B14" s="17" t="s">
        <v>33</v>
      </c>
      <c r="C14" s="18" t="s">
        <v>78</v>
      </c>
      <c r="D14" s="17" t="s">
        <v>79</v>
      </c>
      <c r="E14" s="21" t="s">
        <v>80</v>
      </c>
      <c r="F14" s="17" t="s">
        <v>39</v>
      </c>
      <c r="G14" s="17" t="s">
        <v>81</v>
      </c>
      <c r="H14" s="17" t="s">
        <v>82</v>
      </c>
      <c r="I14" s="28" t="s">
        <v>42</v>
      </c>
      <c r="J14" s="29" t="s">
        <v>51</v>
      </c>
      <c r="K14" s="17" t="s">
        <v>83</v>
      </c>
      <c r="L14" s="17">
        <f t="shared" ref="L14:L24" si="7">N14+O14+P14+Q14</f>
        <v>485.34</v>
      </c>
      <c r="M14" s="17">
        <v>485.34</v>
      </c>
      <c r="N14" s="17">
        <v>295.34</v>
      </c>
      <c r="O14" s="17">
        <v>95</v>
      </c>
      <c r="P14" s="17">
        <v>50</v>
      </c>
      <c r="Q14" s="17">
        <v>45</v>
      </c>
      <c r="R14" s="33"/>
      <c r="S14" s="33"/>
      <c r="T14" s="33"/>
      <c r="U14" s="33"/>
      <c r="V14" s="33"/>
      <c r="W14" s="33">
        <v>84</v>
      </c>
      <c r="X14" s="33">
        <v>380</v>
      </c>
      <c r="Y14" s="33">
        <v>17</v>
      </c>
      <c r="Z14" s="33">
        <v>63</v>
      </c>
      <c r="AA14" s="17"/>
    </row>
    <row r="15" s="3" customFormat="true" ht="76" customHeight="true" spans="1:27">
      <c r="A15" s="16">
        <v>2</v>
      </c>
      <c r="B15" s="17" t="s">
        <v>33</v>
      </c>
      <c r="C15" s="18" t="s">
        <v>84</v>
      </c>
      <c r="D15" s="17" t="s">
        <v>85</v>
      </c>
      <c r="E15" s="21" t="s">
        <v>86</v>
      </c>
      <c r="F15" s="17" t="s">
        <v>39</v>
      </c>
      <c r="G15" s="17" t="s">
        <v>87</v>
      </c>
      <c r="H15" s="17" t="s">
        <v>88</v>
      </c>
      <c r="I15" s="28" t="s">
        <v>42</v>
      </c>
      <c r="J15" s="29" t="s">
        <v>51</v>
      </c>
      <c r="K15" s="17" t="s">
        <v>89</v>
      </c>
      <c r="L15" s="17">
        <f t="shared" si="7"/>
        <v>428.93</v>
      </c>
      <c r="M15" s="17">
        <v>428.93</v>
      </c>
      <c r="N15" s="17">
        <v>296</v>
      </c>
      <c r="O15" s="17">
        <v>42.93</v>
      </c>
      <c r="P15" s="17">
        <v>50</v>
      </c>
      <c r="Q15" s="17">
        <v>40</v>
      </c>
      <c r="R15" s="33"/>
      <c r="S15" s="33"/>
      <c r="T15" s="33"/>
      <c r="U15" s="33"/>
      <c r="V15" s="33"/>
      <c r="W15" s="33">
        <v>193</v>
      </c>
      <c r="X15" s="33">
        <v>850</v>
      </c>
      <c r="Y15" s="33">
        <v>2</v>
      </c>
      <c r="Z15" s="33">
        <v>10</v>
      </c>
      <c r="AA15" s="17"/>
    </row>
    <row r="16" s="3" customFormat="true" ht="76" customHeight="true" spans="1:27">
      <c r="A16" s="16">
        <v>3</v>
      </c>
      <c r="B16" s="17" t="s">
        <v>33</v>
      </c>
      <c r="C16" s="18" t="s">
        <v>90</v>
      </c>
      <c r="D16" s="17" t="s">
        <v>46</v>
      </c>
      <c r="E16" s="21" t="s">
        <v>91</v>
      </c>
      <c r="F16" s="17" t="s">
        <v>39</v>
      </c>
      <c r="G16" s="17" t="s">
        <v>87</v>
      </c>
      <c r="H16" s="17" t="s">
        <v>88</v>
      </c>
      <c r="I16" s="28" t="s">
        <v>42</v>
      </c>
      <c r="J16" s="29" t="s">
        <v>51</v>
      </c>
      <c r="K16" s="17" t="s">
        <v>92</v>
      </c>
      <c r="L16" s="17">
        <f t="shared" si="7"/>
        <v>185.46</v>
      </c>
      <c r="M16" s="17">
        <v>185.46</v>
      </c>
      <c r="N16" s="17">
        <v>158.46</v>
      </c>
      <c r="O16" s="17">
        <v>12</v>
      </c>
      <c r="P16" s="17"/>
      <c r="Q16" s="17">
        <v>15</v>
      </c>
      <c r="R16" s="33"/>
      <c r="S16" s="33"/>
      <c r="T16" s="33"/>
      <c r="U16" s="33"/>
      <c r="V16" s="33"/>
      <c r="W16" s="33">
        <v>66</v>
      </c>
      <c r="X16" s="33">
        <v>452</v>
      </c>
      <c r="Y16" s="33">
        <v>1</v>
      </c>
      <c r="Z16" s="33">
        <v>4</v>
      </c>
      <c r="AA16" s="17"/>
    </row>
    <row r="17" s="3" customFormat="true" ht="76" customHeight="true" spans="1:27">
      <c r="A17" s="17">
        <v>4</v>
      </c>
      <c r="B17" s="17" t="s">
        <v>33</v>
      </c>
      <c r="C17" s="18" t="s">
        <v>93</v>
      </c>
      <c r="D17" s="17" t="s">
        <v>60</v>
      </c>
      <c r="E17" s="21" t="s">
        <v>94</v>
      </c>
      <c r="F17" s="17" t="s">
        <v>39</v>
      </c>
      <c r="G17" s="17" t="s">
        <v>87</v>
      </c>
      <c r="H17" s="17" t="s">
        <v>88</v>
      </c>
      <c r="I17" s="28" t="s">
        <v>42</v>
      </c>
      <c r="J17" s="29" t="s">
        <v>95</v>
      </c>
      <c r="K17" s="17" t="s">
        <v>96</v>
      </c>
      <c r="L17" s="17">
        <f t="shared" si="7"/>
        <v>271.86</v>
      </c>
      <c r="M17" s="17">
        <v>271.86</v>
      </c>
      <c r="N17" s="17">
        <v>121.86</v>
      </c>
      <c r="O17" s="17">
        <v>120</v>
      </c>
      <c r="P17" s="17"/>
      <c r="Q17" s="17">
        <v>30</v>
      </c>
      <c r="R17" s="33"/>
      <c r="S17" s="33"/>
      <c r="T17" s="33"/>
      <c r="U17" s="33"/>
      <c r="V17" s="33"/>
      <c r="W17" s="33">
        <v>1270</v>
      </c>
      <c r="X17" s="33">
        <v>5663</v>
      </c>
      <c r="Y17" s="33">
        <v>318</v>
      </c>
      <c r="Z17" s="33">
        <v>1510</v>
      </c>
      <c r="AA17" s="17"/>
    </row>
    <row r="18" s="3" customFormat="true" ht="76" customHeight="true" spans="1:27">
      <c r="A18" s="17">
        <v>5</v>
      </c>
      <c r="B18" s="17" t="s">
        <v>33</v>
      </c>
      <c r="C18" s="18" t="s">
        <v>97</v>
      </c>
      <c r="D18" s="17" t="s">
        <v>98</v>
      </c>
      <c r="E18" s="21" t="s">
        <v>99</v>
      </c>
      <c r="F18" s="17" t="s">
        <v>39</v>
      </c>
      <c r="G18" s="17" t="s">
        <v>100</v>
      </c>
      <c r="H18" s="17" t="s">
        <v>101</v>
      </c>
      <c r="I18" s="28" t="s">
        <v>42</v>
      </c>
      <c r="J18" s="29" t="s">
        <v>43</v>
      </c>
      <c r="K18" s="17" t="s">
        <v>102</v>
      </c>
      <c r="L18" s="17">
        <f t="shared" si="7"/>
        <v>1500</v>
      </c>
      <c r="M18" s="17">
        <v>3000</v>
      </c>
      <c r="N18" s="17"/>
      <c r="O18" s="17"/>
      <c r="P18" s="17"/>
      <c r="Q18" s="17">
        <v>1500</v>
      </c>
      <c r="R18" s="33"/>
      <c r="S18" s="33"/>
      <c r="T18" s="33"/>
      <c r="U18" s="33">
        <v>1500</v>
      </c>
      <c r="V18" s="33"/>
      <c r="W18" s="33">
        <v>372</v>
      </c>
      <c r="X18" s="33">
        <v>1780</v>
      </c>
      <c r="Y18" s="33">
        <v>94</v>
      </c>
      <c r="Z18" s="33">
        <v>437</v>
      </c>
      <c r="AA18" s="17"/>
    </row>
    <row r="19" s="3" customFormat="true" ht="76" customHeight="true" spans="1:27">
      <c r="A19" s="16">
        <v>6</v>
      </c>
      <c r="B19" s="17" t="s">
        <v>33</v>
      </c>
      <c r="C19" s="18" t="s">
        <v>103</v>
      </c>
      <c r="D19" s="17" t="s">
        <v>104</v>
      </c>
      <c r="E19" s="21" t="s">
        <v>105</v>
      </c>
      <c r="F19" s="17" t="s">
        <v>39</v>
      </c>
      <c r="G19" s="17" t="s">
        <v>100</v>
      </c>
      <c r="H19" s="17" t="s">
        <v>101</v>
      </c>
      <c r="I19" s="28" t="s">
        <v>42</v>
      </c>
      <c r="J19" s="29" t="s">
        <v>43</v>
      </c>
      <c r="K19" s="17" t="s">
        <v>106</v>
      </c>
      <c r="L19" s="17">
        <f t="shared" si="7"/>
        <v>830.79</v>
      </c>
      <c r="M19" s="17">
        <v>830.79</v>
      </c>
      <c r="N19" s="17">
        <v>316.56</v>
      </c>
      <c r="O19" s="17">
        <v>414.23</v>
      </c>
      <c r="P19" s="17"/>
      <c r="Q19" s="17">
        <v>100</v>
      </c>
      <c r="R19" s="33"/>
      <c r="S19" s="33"/>
      <c r="T19" s="33"/>
      <c r="U19" s="33"/>
      <c r="V19" s="33"/>
      <c r="W19" s="33">
        <v>500</v>
      </c>
      <c r="X19" s="33">
        <v>1750</v>
      </c>
      <c r="Y19" s="33">
        <v>200</v>
      </c>
      <c r="Z19" s="33">
        <v>715</v>
      </c>
      <c r="AA19" s="17"/>
    </row>
    <row r="20" s="3" customFormat="true" ht="76" customHeight="true" spans="1:27">
      <c r="A20" s="16">
        <v>7</v>
      </c>
      <c r="B20" s="17" t="s">
        <v>33</v>
      </c>
      <c r="C20" s="18" t="s">
        <v>107</v>
      </c>
      <c r="D20" s="17" t="s">
        <v>108</v>
      </c>
      <c r="E20" s="22" t="s">
        <v>109</v>
      </c>
      <c r="F20" s="17" t="s">
        <v>39</v>
      </c>
      <c r="G20" s="17" t="s">
        <v>87</v>
      </c>
      <c r="H20" s="17" t="s">
        <v>88</v>
      </c>
      <c r="I20" s="28" t="s">
        <v>42</v>
      </c>
      <c r="J20" s="29" t="s">
        <v>110</v>
      </c>
      <c r="K20" s="17" t="s">
        <v>111</v>
      </c>
      <c r="L20" s="17">
        <f t="shared" si="7"/>
        <v>56.42</v>
      </c>
      <c r="M20" s="17">
        <v>56.42</v>
      </c>
      <c r="N20" s="33">
        <v>30.7</v>
      </c>
      <c r="O20" s="17">
        <v>10.72</v>
      </c>
      <c r="P20" s="17"/>
      <c r="Q20" s="17">
        <v>15</v>
      </c>
      <c r="R20" s="33"/>
      <c r="S20" s="33"/>
      <c r="T20" s="33"/>
      <c r="U20" s="33"/>
      <c r="V20" s="33"/>
      <c r="W20" s="33">
        <v>73</v>
      </c>
      <c r="X20" s="33">
        <v>256</v>
      </c>
      <c r="Y20" s="33">
        <v>65</v>
      </c>
      <c r="Z20" s="33">
        <v>227</v>
      </c>
      <c r="AA20" s="22"/>
    </row>
    <row r="21" s="3" customFormat="true" ht="76" customHeight="true" spans="1:27">
      <c r="A21" s="16">
        <v>8</v>
      </c>
      <c r="B21" s="17" t="s">
        <v>33</v>
      </c>
      <c r="C21" s="18" t="s">
        <v>112</v>
      </c>
      <c r="D21" s="17" t="s">
        <v>113</v>
      </c>
      <c r="E21" s="22" t="s">
        <v>114</v>
      </c>
      <c r="F21" s="17" t="s">
        <v>39</v>
      </c>
      <c r="G21" s="17" t="s">
        <v>87</v>
      </c>
      <c r="H21" s="17" t="s">
        <v>88</v>
      </c>
      <c r="I21" s="28" t="s">
        <v>42</v>
      </c>
      <c r="J21" s="29" t="s">
        <v>110</v>
      </c>
      <c r="K21" s="17" t="s">
        <v>115</v>
      </c>
      <c r="L21" s="17">
        <f t="shared" si="7"/>
        <v>88.49</v>
      </c>
      <c r="M21" s="17">
        <v>88.49</v>
      </c>
      <c r="N21" s="33">
        <v>54.28</v>
      </c>
      <c r="O21" s="17">
        <v>19.21</v>
      </c>
      <c r="P21" s="17"/>
      <c r="Q21" s="17">
        <v>15</v>
      </c>
      <c r="R21" s="33"/>
      <c r="S21" s="33"/>
      <c r="T21" s="33"/>
      <c r="U21" s="33"/>
      <c r="V21" s="33"/>
      <c r="W21" s="33">
        <v>121</v>
      </c>
      <c r="X21" s="33">
        <v>425</v>
      </c>
      <c r="Y21" s="33">
        <v>83</v>
      </c>
      <c r="Z21" s="33">
        <v>290.5</v>
      </c>
      <c r="AA21" s="22"/>
    </row>
    <row r="22" s="3" customFormat="true" ht="76" customHeight="true" spans="1:27">
      <c r="A22" s="17">
        <v>9</v>
      </c>
      <c r="B22" s="17" t="s">
        <v>33</v>
      </c>
      <c r="C22" s="18" t="s">
        <v>116</v>
      </c>
      <c r="D22" s="17" t="s">
        <v>117</v>
      </c>
      <c r="E22" s="22" t="s">
        <v>118</v>
      </c>
      <c r="F22" s="17" t="s">
        <v>39</v>
      </c>
      <c r="G22" s="17" t="s">
        <v>87</v>
      </c>
      <c r="H22" s="17" t="s">
        <v>88</v>
      </c>
      <c r="I22" s="28" t="s">
        <v>42</v>
      </c>
      <c r="J22" s="29" t="s">
        <v>110</v>
      </c>
      <c r="K22" s="17" t="s">
        <v>119</v>
      </c>
      <c r="L22" s="17">
        <f t="shared" si="7"/>
        <v>169.77</v>
      </c>
      <c r="M22" s="33">
        <v>169.77</v>
      </c>
      <c r="N22" s="33">
        <v>59.77</v>
      </c>
      <c r="O22" s="17">
        <v>85</v>
      </c>
      <c r="P22" s="17"/>
      <c r="Q22" s="17">
        <v>25</v>
      </c>
      <c r="R22" s="33"/>
      <c r="S22" s="33"/>
      <c r="T22" s="17"/>
      <c r="U22" s="17"/>
      <c r="V22" s="33"/>
      <c r="W22" s="33">
        <v>104</v>
      </c>
      <c r="X22" s="33">
        <v>367</v>
      </c>
      <c r="Y22" s="33">
        <v>85</v>
      </c>
      <c r="Z22" s="33">
        <v>295</v>
      </c>
      <c r="AA22" s="33"/>
    </row>
    <row r="23" s="3" customFormat="true" ht="76" customHeight="true" spans="1:27">
      <c r="A23" s="17">
        <v>10</v>
      </c>
      <c r="B23" s="17" t="s">
        <v>33</v>
      </c>
      <c r="C23" s="18" t="s">
        <v>120</v>
      </c>
      <c r="D23" s="17" t="s">
        <v>121</v>
      </c>
      <c r="E23" s="22" t="s">
        <v>122</v>
      </c>
      <c r="F23" s="17" t="s">
        <v>39</v>
      </c>
      <c r="G23" s="17" t="s">
        <v>87</v>
      </c>
      <c r="H23" s="17" t="s">
        <v>88</v>
      </c>
      <c r="I23" s="28" t="s">
        <v>42</v>
      </c>
      <c r="J23" s="29" t="s">
        <v>110</v>
      </c>
      <c r="K23" s="17" t="s">
        <v>123</v>
      </c>
      <c r="L23" s="17">
        <f t="shared" si="7"/>
        <v>269.48</v>
      </c>
      <c r="M23" s="17">
        <v>269.48</v>
      </c>
      <c r="N23" s="33">
        <v>169.18</v>
      </c>
      <c r="O23" s="17">
        <v>70.3</v>
      </c>
      <c r="P23" s="17"/>
      <c r="Q23" s="17">
        <v>30</v>
      </c>
      <c r="R23" s="33"/>
      <c r="S23" s="33"/>
      <c r="T23" s="33"/>
      <c r="U23" s="33"/>
      <c r="V23" s="33"/>
      <c r="W23" s="33">
        <v>120</v>
      </c>
      <c r="X23" s="33">
        <v>422</v>
      </c>
      <c r="Y23" s="33">
        <v>67</v>
      </c>
      <c r="Z23" s="33">
        <v>234</v>
      </c>
      <c r="AA23" s="22"/>
    </row>
    <row r="24" s="3" customFormat="true" ht="76" customHeight="true" spans="1:27">
      <c r="A24" s="16">
        <v>11</v>
      </c>
      <c r="B24" s="17" t="s">
        <v>33</v>
      </c>
      <c r="C24" s="18" t="s">
        <v>124</v>
      </c>
      <c r="D24" s="17" t="s">
        <v>125</v>
      </c>
      <c r="E24" s="22" t="s">
        <v>126</v>
      </c>
      <c r="F24" s="17" t="s">
        <v>39</v>
      </c>
      <c r="G24" s="17" t="s">
        <v>87</v>
      </c>
      <c r="H24" s="17" t="s">
        <v>88</v>
      </c>
      <c r="I24" s="28" t="s">
        <v>42</v>
      </c>
      <c r="J24" s="29" t="s">
        <v>110</v>
      </c>
      <c r="K24" s="17" t="s">
        <v>127</v>
      </c>
      <c r="L24" s="17">
        <f t="shared" si="7"/>
        <v>271.52</v>
      </c>
      <c r="M24" s="17">
        <v>271.52</v>
      </c>
      <c r="N24" s="33">
        <v>169.27</v>
      </c>
      <c r="O24" s="17">
        <v>72.25</v>
      </c>
      <c r="P24" s="17"/>
      <c r="Q24" s="17">
        <v>30</v>
      </c>
      <c r="R24" s="33"/>
      <c r="S24" s="33"/>
      <c r="T24" s="33"/>
      <c r="U24" s="33"/>
      <c r="V24" s="33"/>
      <c r="W24" s="33">
        <v>89</v>
      </c>
      <c r="X24" s="33">
        <v>312</v>
      </c>
      <c r="Y24" s="33">
        <v>65</v>
      </c>
      <c r="Z24" s="33">
        <v>288</v>
      </c>
      <c r="AA24" s="22"/>
    </row>
    <row r="25" s="4" customFormat="true" ht="20" customHeight="true" spans="1:27">
      <c r="A25" s="15" t="s">
        <v>128</v>
      </c>
      <c r="B25" s="15"/>
      <c r="C25" s="15"/>
      <c r="D25" s="15"/>
      <c r="E25" s="22">
        <v>2</v>
      </c>
      <c r="F25" s="22"/>
      <c r="G25" s="22"/>
      <c r="H25" s="22"/>
      <c r="I25" s="31"/>
      <c r="J25" s="32"/>
      <c r="K25" s="22"/>
      <c r="L25" s="22">
        <f t="shared" ref="L25:Q25" si="8">L26+L27</f>
        <v>6361.38</v>
      </c>
      <c r="M25" s="22">
        <f t="shared" si="8"/>
        <v>6361.38</v>
      </c>
      <c r="N25" s="22">
        <f t="shared" si="8"/>
        <v>4468.69</v>
      </c>
      <c r="O25" s="22">
        <f t="shared" si="8"/>
        <v>1310.36</v>
      </c>
      <c r="P25" s="22">
        <f t="shared" si="8"/>
        <v>109.33</v>
      </c>
      <c r="Q25" s="22">
        <f t="shared" si="8"/>
        <v>473</v>
      </c>
      <c r="R25" s="22"/>
      <c r="S25" s="33"/>
      <c r="T25" s="22">
        <f t="shared" ref="T25:Z25" si="9">T26+T27</f>
        <v>0</v>
      </c>
      <c r="U25" s="22">
        <f t="shared" si="9"/>
        <v>0</v>
      </c>
      <c r="V25" s="22">
        <f t="shared" si="9"/>
        <v>0</v>
      </c>
      <c r="W25" s="22">
        <f t="shared" si="9"/>
        <v>999</v>
      </c>
      <c r="X25" s="22">
        <f t="shared" si="9"/>
        <v>4500</v>
      </c>
      <c r="Y25" s="22">
        <f t="shared" si="9"/>
        <v>3</v>
      </c>
      <c r="Z25" s="22">
        <f t="shared" si="9"/>
        <v>11</v>
      </c>
      <c r="AA25" s="22"/>
    </row>
    <row r="26" s="3" customFormat="true" ht="111" customHeight="true" spans="1:27">
      <c r="A26" s="17">
        <v>1</v>
      </c>
      <c r="B26" s="17" t="s">
        <v>33</v>
      </c>
      <c r="C26" s="18" t="s">
        <v>129</v>
      </c>
      <c r="D26" s="17" t="s">
        <v>130</v>
      </c>
      <c r="E26" s="21" t="s">
        <v>131</v>
      </c>
      <c r="F26" s="17" t="s">
        <v>39</v>
      </c>
      <c r="G26" s="17" t="s">
        <v>56</v>
      </c>
      <c r="H26" s="17" t="s">
        <v>57</v>
      </c>
      <c r="I26" s="28" t="s">
        <v>42</v>
      </c>
      <c r="J26" s="29" t="s">
        <v>43</v>
      </c>
      <c r="K26" s="17" t="s">
        <v>132</v>
      </c>
      <c r="L26" s="17">
        <f>N26+O26+P26+Q26</f>
        <v>3188.19</v>
      </c>
      <c r="M26" s="34">
        <v>3188.19</v>
      </c>
      <c r="N26" s="17">
        <v>1858.19</v>
      </c>
      <c r="O26" s="17">
        <v>1041</v>
      </c>
      <c r="P26" s="17">
        <v>50</v>
      </c>
      <c r="Q26" s="17">
        <v>239</v>
      </c>
      <c r="R26" s="33"/>
      <c r="S26" s="33"/>
      <c r="T26" s="33"/>
      <c r="U26" s="33"/>
      <c r="V26" s="33"/>
      <c r="W26" s="33">
        <v>555</v>
      </c>
      <c r="X26" s="33">
        <v>2500</v>
      </c>
      <c r="Y26" s="33">
        <v>0</v>
      </c>
      <c r="Z26" s="33">
        <v>0</v>
      </c>
      <c r="AA26" s="17"/>
    </row>
    <row r="27" s="3" customFormat="true" ht="104" customHeight="true" spans="1:27">
      <c r="A27" s="17">
        <v>2</v>
      </c>
      <c r="B27" s="17" t="s">
        <v>33</v>
      </c>
      <c r="C27" s="18" t="s">
        <v>133</v>
      </c>
      <c r="D27" s="17" t="s">
        <v>37</v>
      </c>
      <c r="E27" s="21" t="s">
        <v>134</v>
      </c>
      <c r="F27" s="17" t="s">
        <v>39</v>
      </c>
      <c r="G27" s="17" t="s">
        <v>56</v>
      </c>
      <c r="H27" s="17" t="s">
        <v>57</v>
      </c>
      <c r="I27" s="28" t="s">
        <v>42</v>
      </c>
      <c r="J27" s="29" t="s">
        <v>43</v>
      </c>
      <c r="K27" s="17" t="s">
        <v>135</v>
      </c>
      <c r="L27" s="17">
        <f>N27+O27+P27+Q27</f>
        <v>3173.19</v>
      </c>
      <c r="M27" s="34">
        <v>3173.19</v>
      </c>
      <c r="N27" s="17">
        <v>2610.5</v>
      </c>
      <c r="O27" s="17">
        <v>269.36</v>
      </c>
      <c r="P27" s="17">
        <v>59.33</v>
      </c>
      <c r="Q27" s="17">
        <v>234</v>
      </c>
      <c r="R27" s="33"/>
      <c r="S27" s="33"/>
      <c r="T27" s="33"/>
      <c r="U27" s="33"/>
      <c r="V27" s="33"/>
      <c r="W27" s="33">
        <v>444</v>
      </c>
      <c r="X27" s="33">
        <v>2000</v>
      </c>
      <c r="Y27" s="33">
        <v>3</v>
      </c>
      <c r="Z27" s="33">
        <v>11</v>
      </c>
      <c r="AA27" s="17"/>
    </row>
    <row r="28" s="4" customFormat="true" ht="20" customHeight="true" spans="1:27">
      <c r="A28" s="15" t="s">
        <v>136</v>
      </c>
      <c r="B28" s="15"/>
      <c r="C28" s="15"/>
      <c r="D28" s="15"/>
      <c r="E28" s="22">
        <v>1</v>
      </c>
      <c r="F28" s="22"/>
      <c r="G28" s="22"/>
      <c r="H28" s="22"/>
      <c r="I28" s="31"/>
      <c r="J28" s="31"/>
      <c r="K28" s="22"/>
      <c r="L28" s="22">
        <f t="shared" ref="L28:N28" si="10">L29</f>
        <v>146.74</v>
      </c>
      <c r="M28" s="22">
        <f t="shared" si="10"/>
        <v>146.74</v>
      </c>
      <c r="N28" s="22">
        <f t="shared" si="10"/>
        <v>146.74</v>
      </c>
      <c r="O28" s="22"/>
      <c r="P28" s="22"/>
      <c r="Q28" s="22"/>
      <c r="R28" s="22"/>
      <c r="S28" s="33"/>
      <c r="T28" s="22"/>
      <c r="U28" s="22"/>
      <c r="V28" s="22"/>
      <c r="W28" s="22"/>
      <c r="X28" s="22"/>
      <c r="Y28" s="22"/>
      <c r="Z28" s="22"/>
      <c r="AA28" s="22"/>
    </row>
    <row r="29" s="3" customFormat="true" ht="92" customHeight="true" spans="1:27">
      <c r="A29" s="17">
        <v>1</v>
      </c>
      <c r="B29" s="17" t="s">
        <v>33</v>
      </c>
      <c r="C29" s="18" t="s">
        <v>137</v>
      </c>
      <c r="D29" s="17" t="s">
        <v>33</v>
      </c>
      <c r="E29" s="17" t="s">
        <v>138</v>
      </c>
      <c r="F29" s="17" t="s">
        <v>39</v>
      </c>
      <c r="G29" s="17" t="s">
        <v>139</v>
      </c>
      <c r="H29" s="17" t="s">
        <v>140</v>
      </c>
      <c r="I29" s="28" t="s">
        <v>141</v>
      </c>
      <c r="J29" s="29" t="s">
        <v>142</v>
      </c>
      <c r="K29" s="17" t="s">
        <v>143</v>
      </c>
      <c r="L29" s="17">
        <v>146.74</v>
      </c>
      <c r="M29" s="17">
        <v>146.74</v>
      </c>
      <c r="N29" s="17">
        <v>146.74</v>
      </c>
      <c r="O29" s="35"/>
      <c r="P29" s="35"/>
      <c r="Q29" s="35"/>
      <c r="R29" s="33"/>
      <c r="S29" s="33"/>
      <c r="T29" s="33"/>
      <c r="U29" s="33"/>
      <c r="V29" s="33"/>
      <c r="W29" s="33"/>
      <c r="X29" s="33"/>
      <c r="Y29" s="33"/>
      <c r="Z29" s="33"/>
      <c r="AA29" s="17"/>
    </row>
    <row r="30" s="5" customFormat="true" ht="39" customHeight="true" spans="1:27">
      <c r="A30" s="15" t="s">
        <v>144</v>
      </c>
      <c r="B30" s="15"/>
      <c r="C30" s="15"/>
      <c r="D30" s="15"/>
      <c r="E30" s="22">
        <v>2</v>
      </c>
      <c r="F30" s="22"/>
      <c r="G30" s="22"/>
      <c r="H30" s="22"/>
      <c r="I30" s="31"/>
      <c r="J30" s="31"/>
      <c r="K30" s="22"/>
      <c r="L30" s="22">
        <f t="shared" ref="L30:Q30" si="11">L31+L32</f>
        <v>11</v>
      </c>
      <c r="M30" s="22">
        <f t="shared" si="11"/>
        <v>28.57</v>
      </c>
      <c r="N30" s="22">
        <f t="shared" si="11"/>
        <v>0</v>
      </c>
      <c r="O30" s="22">
        <f t="shared" si="11"/>
        <v>0</v>
      </c>
      <c r="P30" s="22">
        <f t="shared" si="11"/>
        <v>11</v>
      </c>
      <c r="Q30" s="22">
        <f t="shared" si="11"/>
        <v>0</v>
      </c>
      <c r="R30" s="22"/>
      <c r="S30" s="33"/>
      <c r="T30" s="22">
        <f t="shared" ref="T30:Z30" si="12">T31</f>
        <v>17.57</v>
      </c>
      <c r="U30" s="22">
        <f t="shared" si="12"/>
        <v>0</v>
      </c>
      <c r="V30" s="22">
        <f t="shared" si="12"/>
        <v>0</v>
      </c>
      <c r="W30" s="22">
        <f t="shared" si="12"/>
        <v>251</v>
      </c>
      <c r="X30" s="22">
        <f t="shared" si="12"/>
        <v>251</v>
      </c>
      <c r="Y30" s="22">
        <f t="shared" si="12"/>
        <v>251</v>
      </c>
      <c r="Z30" s="22">
        <f t="shared" si="12"/>
        <v>251</v>
      </c>
      <c r="AA30" s="22"/>
    </row>
    <row r="31" s="3" customFormat="true" ht="77" customHeight="true" spans="1:27">
      <c r="A31" s="17">
        <v>1</v>
      </c>
      <c r="B31" s="17" t="s">
        <v>33</v>
      </c>
      <c r="C31" s="18" t="s">
        <v>145</v>
      </c>
      <c r="D31" s="17" t="s">
        <v>33</v>
      </c>
      <c r="E31" s="17" t="s">
        <v>146</v>
      </c>
      <c r="F31" s="17" t="s">
        <v>39</v>
      </c>
      <c r="G31" s="17" t="s">
        <v>147</v>
      </c>
      <c r="H31" s="17" t="s">
        <v>148</v>
      </c>
      <c r="I31" s="28" t="s">
        <v>149</v>
      </c>
      <c r="J31" s="29" t="s">
        <v>95</v>
      </c>
      <c r="K31" s="17" t="s">
        <v>150</v>
      </c>
      <c r="L31" s="17">
        <v>10</v>
      </c>
      <c r="M31" s="17">
        <v>27.57</v>
      </c>
      <c r="N31" s="17"/>
      <c r="O31" s="35"/>
      <c r="P31" s="35">
        <v>10</v>
      </c>
      <c r="Q31" s="35"/>
      <c r="R31" s="33"/>
      <c r="S31" s="33"/>
      <c r="T31" s="33">
        <v>17.57</v>
      </c>
      <c r="U31" s="33"/>
      <c r="V31" s="33"/>
      <c r="W31" s="33">
        <v>251</v>
      </c>
      <c r="X31" s="33">
        <v>251</v>
      </c>
      <c r="Y31" s="33">
        <v>251</v>
      </c>
      <c r="Z31" s="33">
        <v>251</v>
      </c>
      <c r="AA31" s="17" t="s">
        <v>151</v>
      </c>
    </row>
    <row r="32" s="3" customFormat="true" ht="77" customHeight="true" spans="1:27">
      <c r="A32" s="17">
        <v>1</v>
      </c>
      <c r="B32" s="17" t="s">
        <v>33</v>
      </c>
      <c r="C32" s="18" t="s">
        <v>152</v>
      </c>
      <c r="D32" s="17" t="s">
        <v>33</v>
      </c>
      <c r="E32" s="17" t="s">
        <v>146</v>
      </c>
      <c r="F32" s="17" t="s">
        <v>39</v>
      </c>
      <c r="G32" s="17" t="s">
        <v>147</v>
      </c>
      <c r="H32" s="17" t="s">
        <v>148</v>
      </c>
      <c r="I32" s="28" t="s">
        <v>153</v>
      </c>
      <c r="J32" s="29" t="s">
        <v>95</v>
      </c>
      <c r="K32" s="17" t="s">
        <v>154</v>
      </c>
      <c r="L32" s="17">
        <v>1</v>
      </c>
      <c r="M32" s="17">
        <v>1</v>
      </c>
      <c r="N32" s="17"/>
      <c r="O32" s="35"/>
      <c r="P32" s="35">
        <v>1</v>
      </c>
      <c r="Q32" s="35"/>
      <c r="R32" s="33"/>
      <c r="S32" s="33"/>
      <c r="T32" s="33"/>
      <c r="U32" s="33"/>
      <c r="V32" s="33"/>
      <c r="W32" s="33">
        <v>251</v>
      </c>
      <c r="X32" s="33">
        <v>251</v>
      </c>
      <c r="Y32" s="33">
        <v>251</v>
      </c>
      <c r="Z32" s="33">
        <v>251</v>
      </c>
      <c r="AA32" s="17"/>
    </row>
  </sheetData>
  <mergeCells count="27">
    <mergeCell ref="A1:AA1"/>
    <mergeCell ref="A2:E2"/>
    <mergeCell ref="M2:N2"/>
    <mergeCell ref="Z2:AA2"/>
    <mergeCell ref="K3:L3"/>
    <mergeCell ref="M3:U3"/>
    <mergeCell ref="Y3:Z3"/>
    <mergeCell ref="A5:D5"/>
    <mergeCell ref="A6:D6"/>
    <mergeCell ref="A13:D13"/>
    <mergeCell ref="A25:D25"/>
    <mergeCell ref="A28:D28"/>
    <mergeCell ref="A30:D30"/>
    <mergeCell ref="A3:A4"/>
    <mergeCell ref="B3:B4"/>
    <mergeCell ref="C3:C4"/>
    <mergeCell ref="D3:D4"/>
    <mergeCell ref="E3:E4"/>
    <mergeCell ref="F3:F4"/>
    <mergeCell ref="G3:G4"/>
    <mergeCell ref="H3:H4"/>
    <mergeCell ref="I3:I4"/>
    <mergeCell ref="J3:J4"/>
    <mergeCell ref="V3:V4"/>
    <mergeCell ref="W3:W4"/>
    <mergeCell ref="X3:X4"/>
    <mergeCell ref="AA3:AA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wangchuk</dc:creator>
  <cp:lastModifiedBy>uos</cp:lastModifiedBy>
  <dcterms:created xsi:type="dcterms:W3CDTF">2024-07-22T09:02:00Z</dcterms:created>
  <dcterms:modified xsi:type="dcterms:W3CDTF">2024-09-05T12:00:34Z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09E93D83B4E74D2FB4FA8194ACE1C818_11</vt:lpwstr>
  </property>
  <property fmtid="{D5CDD505-2E9C-101B-9397-08002B2CF9AE}" pid="3" name="KSOProductBuildVer">
    <vt:lpwstr>2052-11.8.2.10386</vt:lpwstr>
  </property>
</Properties>
</file>